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lesley_hernandez_undp_org/Documents/EMD/ADAPTACIÓN GUÍA IG/ADAPTACIÓN GUIA IG EMD/GUIA 9 - PROMUEVE LA IG EN TU NEGOCIO/"/>
    </mc:Choice>
  </mc:AlternateContent>
  <xr:revisionPtr revIDLastSave="233" documentId="6_{F74C64A6-DBDE-4506-B248-967C4A45F952}" xr6:coauthVersionLast="47" xr6:coauthVersionMax="47" xr10:uidLastSave="{343CE625-21D0-4B5A-AD86-3FEE808B99A2}"/>
  <bookViews>
    <workbookView xWindow="-120" yWindow="-120" windowWidth="20730" windowHeight="11160" activeTab="2" xr2:uid="{4739D3C8-EA90-492C-8CA7-56274C16FF1A}"/>
  </bookViews>
  <sheets>
    <sheet name="Información General" sheetId="2" r:id="rId1"/>
    <sheet name="Autodiagnóstico" sheetId="3" r:id="rId2"/>
    <sheet name="Calificación" sheetId="4" r:id="rId3"/>
    <sheet name="Plan de Acción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3" l="1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19" i="3"/>
  <c r="N20" i="3"/>
  <c r="N21" i="3"/>
  <c r="N22" i="3"/>
  <c r="N23" i="3"/>
  <c r="N24" i="3"/>
  <c r="N25" i="3"/>
  <c r="N26" i="3"/>
  <c r="N18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Q33" i="3" s="1"/>
  <c r="L34" i="3"/>
  <c r="L35" i="3"/>
  <c r="L36" i="3"/>
  <c r="L37" i="3"/>
  <c r="L38" i="3"/>
  <c r="L39" i="3"/>
  <c r="L40" i="3"/>
  <c r="L41" i="3"/>
  <c r="Q41" i="3" s="1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18" i="3"/>
  <c r="P17" i="3"/>
  <c r="O17" i="3"/>
  <c r="N17" i="3"/>
  <c r="M17" i="3"/>
  <c r="L17" i="3"/>
  <c r="Q27" i="3" l="1"/>
  <c r="F62" i="3" s="1"/>
  <c r="C18" i="4" s="1"/>
  <c r="Q35" i="3"/>
  <c r="Q43" i="3"/>
  <c r="Q18" i="3"/>
  <c r="Q48" i="3"/>
  <c r="Q32" i="3"/>
  <c r="Q24" i="3"/>
  <c r="Q40" i="3"/>
  <c r="Q57" i="3"/>
  <c r="Q25" i="3"/>
  <c r="Q53" i="3"/>
  <c r="Q45" i="3"/>
  <c r="Q37" i="3"/>
  <c r="Q29" i="3"/>
  <c r="Q21" i="3"/>
  <c r="Q51" i="3"/>
  <c r="Q49" i="3"/>
  <c r="Q44" i="3"/>
  <c r="Q36" i="3"/>
  <c r="Q28" i="3"/>
  <c r="Q20" i="3"/>
  <c r="Q58" i="3"/>
  <c r="Q50" i="3"/>
  <c r="Q42" i="3"/>
  <c r="Q34" i="3"/>
  <c r="Q26" i="3"/>
  <c r="Q52" i="3"/>
  <c r="Q17" i="3"/>
  <c r="Q56" i="3"/>
  <c r="Q55" i="3"/>
  <c r="Q47" i="3"/>
  <c r="Q39" i="3"/>
  <c r="Q31" i="3"/>
  <c r="Q23" i="3"/>
  <c r="Q19" i="3"/>
  <c r="Q54" i="3"/>
  <c r="Q46" i="3"/>
  <c r="Q38" i="3"/>
  <c r="Q30" i="3"/>
  <c r="Q22" i="3"/>
  <c r="F63" i="3" l="1"/>
  <c r="C19" i="4" s="1"/>
  <c r="F66" i="3"/>
  <c r="C22" i="4" s="1"/>
  <c r="F64" i="3"/>
  <c r="C20" i="4" s="1"/>
  <c r="F65" i="3"/>
  <c r="C21" i="4" s="1"/>
  <c r="F61" i="3"/>
  <c r="C17" i="4" l="1"/>
  <c r="F67" i="3"/>
  <c r="D10" i="4" s="1"/>
  <c r="A12" i="4" s="1"/>
</calcChain>
</file>

<file path=xl/sharedStrings.xml><?xml version="1.0" encoding="utf-8"?>
<sst xmlns="http://schemas.openxmlformats.org/spreadsheetml/2006/main" count="127" uniqueCount="115">
  <si>
    <t>Anexo 4: ESQUEMA PARA ELABORAR UN PLAN DE ACCIÓN</t>
  </si>
  <si>
    <t>CONSEJO PRÁCTICO</t>
  </si>
  <si>
    <t xml:space="preserve">ACTIVIDAD </t>
  </si>
  <si>
    <t>ÁREAS DE IMPLEMENTACIÓN</t>
  </si>
  <si>
    <t xml:space="preserve">FECHA </t>
  </si>
  <si>
    <t>INCORPORA EL COMPROMISO CON LA IGUALDAD DE GÉNERO EN TU CADENA DE VALOR</t>
  </si>
  <si>
    <t>REALIZA DIAGNOSTICO DE IG Y ARMA UN PLAN DE ACCIÓN</t>
  </si>
  <si>
    <t>VINCULA TU GESTIÓN COMERCIAL AL ENFOQUE DE GÉNERO</t>
  </si>
  <si>
    <t>ELABORA UN PRESUPUESTO FAMILIAR Y DEL NEGOCIO CONSIDERANDO EL ENFOQUE DE GÉNERO</t>
  </si>
  <si>
    <t xml:space="preserve">PREVÉN Y EVITA LA VIOLENCIA EN TU NEGOCIO Y HOGAR </t>
  </si>
  <si>
    <t>CONCILIA E INTEGRA EL ÁMBITO LABORAL Y FAMILIAR</t>
  </si>
  <si>
    <t>FORMULARIO DE AUTODIAGNÓSTICO SOBRE IGUALDAD DE GÉNERO EN TU NEGOCIO</t>
  </si>
  <si>
    <t xml:space="preserve">Información Disponible </t>
  </si>
  <si>
    <r>
      <rPr>
        <b/>
        <sz val="12"/>
        <color theme="1"/>
        <rFont val="Calibri"/>
        <family val="2"/>
        <scheme val="minor"/>
      </rPr>
      <t>OBJETIVO</t>
    </r>
    <r>
      <rPr>
        <sz val="12"/>
        <color theme="1"/>
        <rFont val="Calibri"/>
        <family val="2"/>
        <scheme val="minor"/>
      </rPr>
      <t>: Identificar cómo tu negocio contribuye a la igualdad fed género, con prácticas corporativas en los distintos aspectos de gestión con la finalidad de que conozcas el nivel de avance y te permita estructurar el plan de acción.</t>
    </r>
  </si>
  <si>
    <r>
      <t xml:space="preserve">Por favor dar </t>
    </r>
    <r>
      <rPr>
        <b/>
        <sz val="12"/>
        <color theme="1"/>
        <rFont val="Calibri"/>
        <family val="2"/>
        <scheme val="minor"/>
      </rPr>
      <t>Click</t>
    </r>
    <r>
      <rPr>
        <sz val="12"/>
        <color theme="1"/>
        <rFont val="Calibri"/>
        <family val="2"/>
        <scheme val="minor"/>
      </rPr>
      <t xml:space="preserve"> en el vínculo para revisar la información</t>
    </r>
  </si>
  <si>
    <t>Formulario de Autodiagnóstico de Igualdad de Género</t>
  </si>
  <si>
    <t>Resumen Calificación por Consejo Práctico</t>
  </si>
  <si>
    <t>Formulario Plan de Acción de Igualdad de Género</t>
  </si>
  <si>
    <t>Vinculo</t>
  </si>
  <si>
    <t>Autodiagnóstico</t>
  </si>
  <si>
    <t>Calificación</t>
  </si>
  <si>
    <t>Plan de Acción</t>
  </si>
  <si>
    <t>ANEXO 4: FORMULARIO DE AUTODIAGNÓSTICO SOBRE IGUALDAD DE GÉNERO</t>
  </si>
  <si>
    <t>"NOMBRE DE LA EMPRESA"</t>
  </si>
  <si>
    <t>Le invitamos a realizar  este auto diagnóstico para que conozca cómo su empresa contribuye a la igualdad de género.</t>
  </si>
  <si>
    <t>N° Eje</t>
  </si>
  <si>
    <t>Eje</t>
  </si>
  <si>
    <t>Tema</t>
  </si>
  <si>
    <t>Aspecto Evaluado</t>
  </si>
  <si>
    <t>Totalmente en Desacuerdo</t>
  </si>
  <si>
    <t>En Desacuerdo</t>
  </si>
  <si>
    <t>Ni de Acuerdo ni en Desacuerdo</t>
  </si>
  <si>
    <t>De Acuerdo</t>
  </si>
  <si>
    <t>Totalmente De Acuerdo</t>
  </si>
  <si>
    <t>Observaciones</t>
  </si>
  <si>
    <r>
      <rPr>
        <b/>
        <sz val="12"/>
        <color theme="1"/>
        <rFont val="Calibri"/>
        <family val="2"/>
        <scheme val="minor"/>
      </rPr>
      <t>Paso 1:</t>
    </r>
    <r>
      <rPr>
        <sz val="12"/>
        <color theme="1"/>
        <rFont val="Calibri"/>
        <family val="2"/>
        <scheme val="minor"/>
      </rPr>
      <t xml:space="preserve"> Por favor, revise cada uno de los aspectos evaluados, en algunos aspectos Ud. Dispone de detalles adicionales con la finalidad de ampliar la explicación u orientar su análisis.</t>
    </r>
  </si>
  <si>
    <r>
      <rPr>
        <b/>
        <sz val="12"/>
        <color theme="1"/>
        <rFont val="Calibri"/>
        <family val="2"/>
        <scheme val="minor"/>
      </rPr>
      <t>Paso 2:</t>
    </r>
    <r>
      <rPr>
        <sz val="12"/>
        <color theme="1"/>
        <rFont val="Calibri"/>
        <family val="2"/>
        <scheme val="minor"/>
      </rPr>
      <t xml:space="preserve"> Marque con una</t>
    </r>
    <r>
      <rPr>
        <b/>
        <sz val="12"/>
        <color theme="1"/>
        <rFont val="Calibri"/>
        <family val="2"/>
        <scheme val="minor"/>
      </rPr>
      <t xml:space="preserve"> X</t>
    </r>
    <r>
      <rPr>
        <sz val="12"/>
        <color theme="1"/>
        <rFont val="Calibri"/>
        <family val="2"/>
        <scheme val="minor"/>
      </rPr>
      <t xml:space="preserve"> (Mayúscula) en la escala que mejor refleje la evaluación de cada uno de los aspectos analizado. Use la escala definida (desde Totalmente en desacuerdo hasta Totalmente de Acuerdo).</t>
    </r>
  </si>
  <si>
    <r>
      <rPr>
        <b/>
        <sz val="12"/>
        <color theme="1"/>
        <rFont val="Calibri"/>
        <family val="2"/>
        <scheme val="minor"/>
      </rPr>
      <t>Paso 3:</t>
    </r>
    <r>
      <rPr>
        <sz val="12"/>
        <color theme="1"/>
        <rFont val="Calibri"/>
        <family val="2"/>
        <scheme val="minor"/>
      </rPr>
      <t xml:space="preserve"> Una vez concluida su evaluación, fijese que cada aspecto sólo haya sido valorada una vez.</t>
    </r>
  </si>
  <si>
    <r>
      <rPr>
        <b/>
        <sz val="12"/>
        <color theme="1"/>
        <rFont val="Calibri"/>
        <family val="2"/>
        <scheme val="minor"/>
      </rPr>
      <t>Paso 4:</t>
    </r>
    <r>
      <rPr>
        <sz val="12"/>
        <color theme="1"/>
        <rFont val="Calibri"/>
        <family val="2"/>
        <scheme val="minor"/>
      </rPr>
      <t xml:space="preserve"> Revise los resultados de su auto evaluación en la hoja de </t>
    </r>
    <r>
      <rPr>
        <b/>
        <sz val="12"/>
        <color theme="1"/>
        <rFont val="Calibri"/>
        <family val="2"/>
        <scheme val="minor"/>
      </rPr>
      <t xml:space="preserve">CALIFICACIÓN </t>
    </r>
    <r>
      <rPr>
        <sz val="12"/>
        <color theme="1"/>
        <rFont val="Calibri"/>
        <family val="2"/>
        <scheme val="minor"/>
      </rPr>
      <t>y con estos elementos prepare su plan de acción</t>
    </r>
  </si>
  <si>
    <t>Política</t>
  </si>
  <si>
    <t>Cultura Organizacional</t>
  </si>
  <si>
    <t>Comunicación</t>
  </si>
  <si>
    <t>REALIZA UN DIAGNÓSTICO DE IGUALDAD DE GÉNERO DE TU NEGOCIO</t>
  </si>
  <si>
    <t>Diagnóstico</t>
  </si>
  <si>
    <t>Mercado</t>
  </si>
  <si>
    <t xml:space="preserve">Publicidad </t>
  </si>
  <si>
    <t>Finanzas Familiares</t>
  </si>
  <si>
    <t>Finanzas de la Empresa</t>
  </si>
  <si>
    <t>Violencia y Acoso en el Ámbito Laboral</t>
  </si>
  <si>
    <t>Violencia y Acoso en el Ámbito Familiar</t>
  </si>
  <si>
    <t>Conciliación En El Ámbito de la Familia</t>
  </si>
  <si>
    <t>Conciliación En El Ámbito de la Empresa</t>
  </si>
  <si>
    <t>ANEXO 4: RESULTADOS ALCANZADOS EN EL CAMINO HACIA LA IGUALDAD DE GÉNERO</t>
  </si>
  <si>
    <t>RESULTADO PROMEDIO</t>
  </si>
  <si>
    <t xml:space="preserve">Desarrollo de personas </t>
  </si>
  <si>
    <t>Analizo cargas laborales para evitar posibles sobrecargas que puedan afectar la salud de mis colaboradores.</t>
  </si>
  <si>
    <t>Cadena de Valor con enfoque de Género</t>
  </si>
  <si>
    <t>Sensibilizo a mi clientela sobre temas de género por medio de estrategias sencillas de socialización de mi política o información clave sobre inclusión.</t>
  </si>
  <si>
    <t>Elaboro un plan de acción para establacer cómo trabajar por la igualdad de género, con base en este autodiagnóstico.</t>
  </si>
  <si>
    <t>Analizo mi mercado entendiendo las necesidades y preferencias de mis clientes sobre todo las mujeres.</t>
  </si>
  <si>
    <t>Diseño mis productos o servicios considerando las necesidades, motivaciones e interes de hombres y mujeres.</t>
  </si>
  <si>
    <t>valoro el nivel de mi clinetela considerando hombres y mujeres.</t>
  </si>
  <si>
    <t>Evito contar con publicidad que ponga en situacion de riesgo a la mujeres. Por ejm. Carteles ofensivos.</t>
  </si>
  <si>
    <t>Mantengo una comunicación y publicidad inclusivas y respetuosas, que evitan denigrar a las mujeres o niños y niñas.</t>
  </si>
  <si>
    <t>Brindo buen trato a mi clientela (en especial mujeres, niños y niñas), que es respetuoso, sin violencia o acoso de cualquier tipo. Mantengo un saludo considerado.</t>
  </si>
  <si>
    <t>Separo el presupuesto de la familia y del negocio</t>
  </si>
  <si>
    <t>Elaboro un presupuesto familiar acordado entre los miembros de la familia,  diferenciando recursos del negocio y la familia.</t>
  </si>
  <si>
    <t>Procuro tener un fondo de ahorro familiar para imprevistos, eso favorece la economia de mi hogar</t>
  </si>
  <si>
    <t>Considero los costos asociados al pago de salario y seguridad social (de ser posible)</t>
  </si>
  <si>
    <t>Pago a mi personal igual salario, indistintamente de si es hombre o mujer, si realizan la misma funcion y tienen iguales capacidades.</t>
  </si>
  <si>
    <t>Tengo acuerdos con mi pareja o trabajadores - familiares en el negocio, enfocados a el respeto al manejo de los recursos economicos y la toma de decisiones financieras de mi negocio, para evitar posibles conflictos.</t>
  </si>
  <si>
    <t>Dispongo de una cuenta en una institución financiera y aprovecho las lineas de financiamiento dirigidas a mujeres (de ser el acaso).</t>
  </si>
  <si>
    <t>Analizo, cuando me es posible las ventas o ingresos de mi empresa, con información separada según sexo (mujeres y hombres).</t>
  </si>
  <si>
    <t>Conozco qué es, cómo prevenir y denunciar la violencia y el acoso, especialmente basados en género.</t>
  </si>
  <si>
    <t>Sensibilizo a mi personal sobre la problemática asociada a la violencia y el acoso de diferente índole.</t>
  </si>
  <si>
    <t>Dispongo de una declaración de cero tolerancia a la violencia y al acoso de cualquier tipo, acompañado del proceso para prevenirlos y sancionarlos.</t>
  </si>
  <si>
    <t>Promuevo un ambiente de trabajo basado en el respeto enntre la gente que colabora en mi empresa.</t>
  </si>
  <si>
    <t>Informo a mi personal a quién acudir dentro de la empresa si quieren reportar un caso de violencia o acoso, garantizando el anonimato en la denuncia.</t>
  </si>
  <si>
    <t>Trabajo con mi familia para evitar la violencia familiar.</t>
  </si>
  <si>
    <t>Establezco las reglas para una comunicación y lenguaje respetuoso y considerado entre los miembros de mi familia.</t>
  </si>
  <si>
    <t>Separo mi horario de trabajo de mis actividades familiares.</t>
  </si>
  <si>
    <t>Manejo agenda directiva o de trabajo, que me permita administrar el tiempo y evitar sobrecarga laboral innecesaria.</t>
  </si>
  <si>
    <t>comparto con mi familia timepo de calidad y participo en momentos importantes de la vida de  mis hijos.as o personas adultos mayores.</t>
  </si>
  <si>
    <t>Fomento la cooperación de todos los miembros de la familia, considerando su edad y desarrollo.</t>
  </si>
  <si>
    <t>Comparto las tareas de apoyo a la educación y el cuidado de los hijos.as o personas adultas mayores.</t>
  </si>
  <si>
    <t>Respeto los horarios laborales de mi personal, mujeres y hombres, evitando llamarlos en sus horas de descanso o fines de semana.</t>
  </si>
  <si>
    <t>Establezco, de ser posible, mecanismos de flexibilidad laboral, tanto para mujeres como para hombres.</t>
  </si>
  <si>
    <t>Motivo a mi perosnal para que distribuyan mejor las tareas del hogar, para que puedan ser asumidas de manera más equitativa.</t>
  </si>
  <si>
    <t>Motivo a los hombres a tomar parte activa de las labores de cuidado permitiendo licencias de paternidad o para cuidado de personas dependientes.</t>
  </si>
  <si>
    <t>otorgo (de ser posible) permisos a mis colaboradores por eventos de emergencia fmailiar o actividades especiales.</t>
  </si>
  <si>
    <t>Dispongo de Política de Igualdad de género.</t>
  </si>
  <si>
    <t>Dispongo de valores de mi empresa como elemento clave para trabajar la igualdad de género.</t>
  </si>
  <si>
    <t>Abandero y comunico a mis grupos de interés mis compromiso con la igualdad de género (en las redes sociales o a través de material impreso en el negocio).</t>
  </si>
  <si>
    <t>Garantizo que hombre y mujeres tengan las mismas oportunidades en cuanto a contrato y desarrollo de personal.</t>
  </si>
  <si>
    <t>capacito en igualdad de condiciones a hombres y mujeres.</t>
  </si>
  <si>
    <t>Evito las etiquetas de las diferentes actividades en mi negocio, reconozco que no hay actividades propias de mujeres o de hombres.</t>
  </si>
  <si>
    <t>Evalúo al personal según su desempeño e indistintamente del sexo, evito desvinculaciones basadas en aspectos de género.</t>
  </si>
  <si>
    <t>realizo, de ser posible compras a empresas locales o de propiedad de mujeres.</t>
  </si>
  <si>
    <t>1. INCORPORA EL COMPROMISO CON LA IGUALDAD DE GÉNERO EN TU CADENA DE VALOR</t>
  </si>
  <si>
    <t>2. REALIZA UN DIAGNÓSTICO DE IGUALDAD DE GÉNERO DE TU NEGOCIO</t>
  </si>
  <si>
    <t>3. VINCULA TU GESTIÓN COMERCIAL AL ENFOQUE DE GÉNERO</t>
  </si>
  <si>
    <t>4. ELABORA UN PRESUPUESTO FAMILIAR Y DEL NEGOCIO CONSIDERANDO EL ENFOQUE DE GÉNERO</t>
  </si>
  <si>
    <t xml:space="preserve">5. PREVÉN Y EVITA LA VIOLENCIA EN TU NEGOCIO Y HOGAR </t>
  </si>
  <si>
    <t>6. CONCILIA E INTEGRA EL ÁMBITO LABORAL Y FAMILIAR</t>
  </si>
  <si>
    <t>Consejo 1</t>
  </si>
  <si>
    <t>Consejo 2</t>
  </si>
  <si>
    <t>Consejo 3</t>
  </si>
  <si>
    <t>Consejo 4</t>
  </si>
  <si>
    <t>Consejo 5</t>
  </si>
  <si>
    <t>Consejo 6</t>
  </si>
  <si>
    <t>Promedio Autodiagnóstico</t>
  </si>
  <si>
    <t>Promedio Total</t>
  </si>
  <si>
    <t>¡Le motivamos a mejorar!, Su empresa contribuye en un bajo nivel a la igualdad de Género</t>
  </si>
  <si>
    <t>¡Va por buen camino!, Su empresa contribuye en un mediano nivel a la Igualdad de Género</t>
  </si>
  <si>
    <t>¡Felicitaciones!, Su empresa contribuye en un alto nivel a la Igualdad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</si>
</sst>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Gill Sans MT"/>
      <family val="2"/>
    </font>
    <font>
      <b/>
      <sz val="8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5"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/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9" fontId="0" fillId="3" borderId="0" xfId="1" applyFont="1" applyFill="1"/>
    <xf numFmtId="9" fontId="2" fillId="3" borderId="0" xfId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/>
    <xf numFmtId="0" fontId="0" fillId="3" borderId="7" xfId="0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/>
    <xf numFmtId="0" fontId="4" fillId="3" borderId="13" xfId="0" applyFont="1" applyFill="1" applyBorder="1"/>
    <xf numFmtId="0" fontId="4" fillId="3" borderId="3" xfId="0" applyFont="1" applyFill="1" applyBorder="1" applyAlignment="1">
      <alignment vertical="center"/>
    </xf>
    <xf numFmtId="0" fontId="6" fillId="3" borderId="0" xfId="2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vertical="center"/>
    </xf>
    <xf numFmtId="0" fontId="6" fillId="3" borderId="6" xfId="2" applyFill="1" applyBorder="1"/>
    <xf numFmtId="0" fontId="5" fillId="3" borderId="12" xfId="0" applyFont="1" applyFill="1" applyBorder="1" applyAlignment="1">
      <alignment vertical="center"/>
    </xf>
    <xf numFmtId="0" fontId="5" fillId="3" borderId="11" xfId="0" applyFont="1" applyFill="1" applyBorder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horizontal="center" vertical="center"/>
    </xf>
    <xf numFmtId="9" fontId="0" fillId="3" borderId="0" xfId="0" applyNumberFormat="1" applyFill="1" applyAlignment="1">
      <alignment wrapText="1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4" borderId="0" xfId="0" applyFill="1"/>
    <xf numFmtId="9" fontId="0" fillId="3" borderId="0" xfId="1" applyFont="1" applyFill="1" applyAlignment="1">
      <alignment wrapText="1"/>
    </xf>
    <xf numFmtId="0" fontId="0" fillId="4" borderId="6" xfId="0" applyFill="1" applyBorder="1"/>
    <xf numFmtId="0" fontId="0" fillId="3" borderId="9" xfId="0" applyFill="1" applyBorder="1"/>
    <xf numFmtId="0" fontId="0" fillId="4" borderId="9" xfId="0" applyFill="1" applyBorder="1"/>
    <xf numFmtId="0" fontId="0" fillId="3" borderId="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4" borderId="0" xfId="0" applyFill="1" applyBorder="1"/>
    <xf numFmtId="0" fontId="11" fillId="3" borderId="0" xfId="0" applyFont="1" applyFill="1" applyBorder="1" applyAlignment="1">
      <alignment horizontal="center" vertical="center" wrapText="1"/>
    </xf>
    <xf numFmtId="9" fontId="12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wrapText="1"/>
    </xf>
    <xf numFmtId="0" fontId="0" fillId="3" borderId="0" xfId="0" applyFont="1" applyFill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/>
    <xf numFmtId="164" fontId="0" fillId="3" borderId="0" xfId="0" applyNumberFormat="1" applyFont="1" applyFill="1" applyAlignment="1">
      <alignment vertical="center" wrapText="1"/>
    </xf>
    <xf numFmtId="9" fontId="0" fillId="3" borderId="0" xfId="0" applyNumberFormat="1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9" fontId="3" fillId="2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6" xfId="0" applyFill="1" applyBorder="1" applyAlignment="1"/>
    <xf numFmtId="0" fontId="0" fillId="3" borderId="11" xfId="0" applyFill="1" applyBorder="1" applyAlignment="1"/>
    <xf numFmtId="0" fontId="0" fillId="3" borderId="11" xfId="0" applyFill="1" applyBorder="1"/>
    <xf numFmtId="9" fontId="0" fillId="3" borderId="12" xfId="0" applyNumberFormat="1" applyFill="1" applyBorder="1" applyAlignment="1">
      <alignment wrapText="1"/>
    </xf>
    <xf numFmtId="9" fontId="0" fillId="3" borderId="3" xfId="0" applyNumberFormat="1" applyFill="1" applyBorder="1" applyAlignment="1">
      <alignment wrapText="1"/>
    </xf>
    <xf numFmtId="9" fontId="0" fillId="3" borderId="5" xfId="0" applyNumberFormat="1" applyFill="1" applyBorder="1" applyAlignment="1">
      <alignment wrapText="1"/>
    </xf>
    <xf numFmtId="0" fontId="0" fillId="3" borderId="13" xfId="0" applyFill="1" applyBorder="1"/>
    <xf numFmtId="0" fontId="0" fillId="3" borderId="4" xfId="0" applyFill="1" applyBorder="1"/>
    <xf numFmtId="9" fontId="0" fillId="5" borderId="0" xfId="1" applyFont="1" applyFill="1" applyAlignment="1">
      <alignment wrapText="1"/>
    </xf>
    <xf numFmtId="0" fontId="0" fillId="5" borderId="0" xfId="0" applyFill="1" applyAlignment="1">
      <alignment horizontal="left" wrapText="1"/>
    </xf>
  </cellXfs>
  <cellStyles count="3">
    <cellStyle name="Hipervínculo" xfId="2" builtinId="8"/>
    <cellStyle name="Normal" xfId="0" builtinId="0"/>
    <cellStyle name="Porcentaje" xfId="1" builtinId="5"/>
  </cellStyles>
  <dxfs count="3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3333"/>
        </patternFill>
      </fill>
    </dxf>
  </dxfs>
  <tableStyles count="0" defaultTableStyle="TableStyleMedium2" defaultPivotStyle="PivotStyleLight16"/>
  <colors>
    <mruColors>
      <color rgb="FFFF3333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rgbClr val="002060"/>
                </a:solidFill>
              </a:rPr>
              <a:t>Resumen Evaluación Diagnóstico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Calificación!$B$17:$B$22</c:f>
              <c:strCache>
                <c:ptCount val="6"/>
                <c:pt idx="0">
                  <c:v>1. INCORPORA EL COMPROMISO CON LA IGUALDAD DE GÉNERO EN TU CADENA DE VALOR</c:v>
                </c:pt>
                <c:pt idx="1">
                  <c:v>2. REALIZA UN DIAGNÓSTICO DE IGUALDAD DE GÉNERO DE TU NEGOCIO</c:v>
                </c:pt>
                <c:pt idx="2">
                  <c:v>3. VINCULA TU GESTIÓN COMERCIAL AL ENFOQUE DE GÉNERO</c:v>
                </c:pt>
                <c:pt idx="3">
                  <c:v>4. ELABORA UN PRESUPUESTO FAMILIAR Y DEL NEGOCIO CONSIDERANDO EL ENFOQUE DE GÉNERO</c:v>
                </c:pt>
                <c:pt idx="4">
                  <c:v>5. PREVÉN Y EVITA LA VIOLENCIA EN TU NEGOCIO Y HOGAR </c:v>
                </c:pt>
                <c:pt idx="5">
                  <c:v>6. CONCILIA E INTEGRA EL ÁMBITO LABORAL Y FAMILIAR</c:v>
                </c:pt>
              </c:strCache>
            </c:strRef>
          </c:cat>
          <c:val>
            <c:numRef>
              <c:f>Calificación!$C$17:$C$22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F-401D-A55B-16BD6B45A3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1327472"/>
        <c:axId val="294782704"/>
      </c:barChart>
      <c:catAx>
        <c:axId val="251327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Consejo</a:t>
                </a:r>
                <a:r>
                  <a:rPr lang="es-CO" baseline="0"/>
                  <a:t> Práctico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782704"/>
        <c:crosses val="autoZero"/>
        <c:auto val="1"/>
        <c:lblAlgn val="l"/>
        <c:lblOffset val="100"/>
        <c:noMultiLvlLbl val="0"/>
      </c:catAx>
      <c:valAx>
        <c:axId val="29478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% 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132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4</xdr:col>
      <xdr:colOff>123825</xdr:colOff>
      <xdr:row>5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5E1D57-ECFE-424F-ADB3-5B264FFDF1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9"/>
          <a:ext cx="7505700" cy="8477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1</xdr:row>
      <xdr:rowOff>57150</xdr:rowOff>
    </xdr:from>
    <xdr:to>
      <xdr:col>4</xdr:col>
      <xdr:colOff>700734</xdr:colOff>
      <xdr:row>5</xdr:row>
      <xdr:rowOff>28575</xdr:rowOff>
    </xdr:to>
    <xdr:pic>
      <xdr:nvPicPr>
        <xdr:cNvPr id="3" name="1 Imagen" descr="C:\Users\Valeriaial\Desktop\CONQUITO\PNUD_Logo-azul-tagline-azul.png">
          <a:extLst>
            <a:ext uri="{FF2B5EF4-FFF2-40B4-BE49-F238E27FC236}">
              <a16:creationId xmlns:a16="http://schemas.microsoft.com/office/drawing/2014/main" id="{1F1D36F2-002D-45BE-9422-BE4D8356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152400"/>
          <a:ext cx="31973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0</xdr:rowOff>
    </xdr:from>
    <xdr:to>
      <xdr:col>1</xdr:col>
      <xdr:colOff>301742</xdr:colOff>
      <xdr:row>5</xdr:row>
      <xdr:rowOff>84867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F2BC2E-B9B6-403F-933E-299DEFE19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95250"/>
          <a:ext cx="857366" cy="846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3</xdr:col>
      <xdr:colOff>2583657</xdr:colOff>
      <xdr:row>5</xdr:row>
      <xdr:rowOff>85724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B5958C2-F989-4BA3-B4FD-BD117E4236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9"/>
          <a:ext cx="7496175" cy="847725"/>
        </a:xfrm>
        <a:prstGeom prst="rect">
          <a:avLst/>
        </a:prstGeom>
      </xdr:spPr>
    </xdr:pic>
    <xdr:clientData/>
  </xdr:twoCellAnchor>
  <xdr:twoCellAnchor editAs="oneCell">
    <xdr:from>
      <xdr:col>9</xdr:col>
      <xdr:colOff>288132</xdr:colOff>
      <xdr:row>1</xdr:row>
      <xdr:rowOff>50006</xdr:rowOff>
    </xdr:from>
    <xdr:to>
      <xdr:col>9</xdr:col>
      <xdr:colOff>607865</xdr:colOff>
      <xdr:row>5</xdr:row>
      <xdr:rowOff>21431</xdr:rowOff>
    </xdr:to>
    <xdr:pic>
      <xdr:nvPicPr>
        <xdr:cNvPr id="9" name="1 Imagen" descr="C:\Users\Valeriaial\Desktop\CONQUITO\PNUD_Logo-azul-tagline-azul.png">
          <a:extLst>
            <a:ext uri="{FF2B5EF4-FFF2-40B4-BE49-F238E27FC236}">
              <a16:creationId xmlns:a16="http://schemas.microsoft.com/office/drawing/2014/main" id="{52EF176A-8218-4B25-B01A-844075EA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9195" y="145256"/>
          <a:ext cx="31973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0</xdr:rowOff>
    </xdr:from>
    <xdr:to>
      <xdr:col>1</xdr:col>
      <xdr:colOff>501767</xdr:colOff>
      <xdr:row>5</xdr:row>
      <xdr:rowOff>84867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12CED66-09A0-4D34-9F2B-2C27C5750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95250"/>
          <a:ext cx="854191" cy="846867"/>
        </a:xfrm>
        <a:prstGeom prst="rect">
          <a:avLst/>
        </a:prstGeom>
      </xdr:spPr>
    </xdr:pic>
    <xdr:clientData/>
  </xdr:twoCellAnchor>
  <xdr:twoCellAnchor editAs="oneCell">
    <xdr:from>
      <xdr:col>6</xdr:col>
      <xdr:colOff>559594</xdr:colOff>
      <xdr:row>1</xdr:row>
      <xdr:rowOff>0</xdr:rowOff>
    </xdr:from>
    <xdr:to>
      <xdr:col>9</xdr:col>
      <xdr:colOff>111920</xdr:colOff>
      <xdr:row>5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E3AA662-6CBF-4C37-BFFC-C4845C3CC4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8"/>
        <a:stretch/>
      </xdr:blipFill>
      <xdr:spPr>
        <a:xfrm>
          <a:off x="10477500" y="95250"/>
          <a:ext cx="1850232" cy="847725"/>
        </a:xfrm>
        <a:prstGeom prst="rect">
          <a:avLst/>
        </a:prstGeom>
      </xdr:spPr>
    </xdr:pic>
    <xdr:clientData/>
  </xdr:twoCellAnchor>
  <xdr:twoCellAnchor editAs="oneCell">
    <xdr:from>
      <xdr:col>3</xdr:col>
      <xdr:colOff>1309687</xdr:colOff>
      <xdr:row>0</xdr:row>
      <xdr:rowOff>92868</xdr:rowOff>
    </xdr:from>
    <xdr:to>
      <xdr:col>6</xdr:col>
      <xdr:colOff>942294</xdr:colOff>
      <xdr:row>5</xdr:row>
      <xdr:rowOff>83343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E04C212-EEDB-424E-9A65-FF260E6940E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46" r="17905"/>
        <a:stretch/>
      </xdr:blipFill>
      <xdr:spPr>
        <a:xfrm>
          <a:off x="6143625" y="92868"/>
          <a:ext cx="4881563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4</xdr:col>
      <xdr:colOff>123825</xdr:colOff>
      <xdr:row>5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35A3F5-4934-4E47-8921-7B3DA73C2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9"/>
          <a:ext cx="7496175" cy="8477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1</xdr:row>
      <xdr:rowOff>57150</xdr:rowOff>
    </xdr:from>
    <xdr:to>
      <xdr:col>4</xdr:col>
      <xdr:colOff>700734</xdr:colOff>
      <xdr:row>5</xdr:row>
      <xdr:rowOff>28575</xdr:rowOff>
    </xdr:to>
    <xdr:pic>
      <xdr:nvPicPr>
        <xdr:cNvPr id="3" name="1 Imagen" descr="C:\Users\Valeriaial\Desktop\CONQUITO\PNUD_Logo-azul-tagline-azul.png">
          <a:extLst>
            <a:ext uri="{FF2B5EF4-FFF2-40B4-BE49-F238E27FC236}">
              <a16:creationId xmlns:a16="http://schemas.microsoft.com/office/drawing/2014/main" id="{8F6AD486-3A6F-489B-983E-AB5C3C45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152400"/>
          <a:ext cx="31973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0</xdr:rowOff>
    </xdr:from>
    <xdr:to>
      <xdr:col>1</xdr:col>
      <xdr:colOff>301742</xdr:colOff>
      <xdr:row>5</xdr:row>
      <xdr:rowOff>84867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604455-E039-4604-909F-82D8A8B4C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95250"/>
          <a:ext cx="854191" cy="846867"/>
        </a:xfrm>
        <a:prstGeom prst="rect">
          <a:avLst/>
        </a:prstGeom>
      </xdr:spPr>
    </xdr:pic>
    <xdr:clientData/>
  </xdr:twoCellAnchor>
  <xdr:twoCellAnchor>
    <xdr:from>
      <xdr:col>0</xdr:col>
      <xdr:colOff>474133</xdr:colOff>
      <xdr:row>15</xdr:row>
      <xdr:rowOff>123596</xdr:rowOff>
    </xdr:from>
    <xdr:to>
      <xdr:col>4</xdr:col>
      <xdr:colOff>364595</xdr:colOff>
      <xdr:row>27</xdr:row>
      <xdr:rowOff>99784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8F6B1D-AF3E-446E-9D3D-D49BC9CBC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3</xdr:col>
      <xdr:colOff>1733550</xdr:colOff>
      <xdr:row>5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088D83-63A9-4E16-A914-AC581CC74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9"/>
          <a:ext cx="7505700" cy="8477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1</xdr:row>
      <xdr:rowOff>57150</xdr:rowOff>
    </xdr:from>
    <xdr:to>
      <xdr:col>4</xdr:col>
      <xdr:colOff>700734</xdr:colOff>
      <xdr:row>5</xdr:row>
      <xdr:rowOff>28575</xdr:rowOff>
    </xdr:to>
    <xdr:pic>
      <xdr:nvPicPr>
        <xdr:cNvPr id="3" name="1 Imagen" descr="C:\Users\Valeriaial\Desktop\CONQUITO\PNUD_Logo-azul-tagline-azul.png">
          <a:extLst>
            <a:ext uri="{FF2B5EF4-FFF2-40B4-BE49-F238E27FC236}">
              <a16:creationId xmlns:a16="http://schemas.microsoft.com/office/drawing/2014/main" id="{46736E7F-8B48-4364-988E-3BE38780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247650"/>
          <a:ext cx="31973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0</xdr:rowOff>
    </xdr:from>
    <xdr:to>
      <xdr:col>1</xdr:col>
      <xdr:colOff>619242</xdr:colOff>
      <xdr:row>5</xdr:row>
      <xdr:rowOff>84867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FE6DB4-8501-46B4-AF6F-208EE26AA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95250"/>
          <a:ext cx="857366" cy="84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DAC8-1306-4D15-8088-D7EF8ADBA338}">
  <dimension ref="A1:J18"/>
  <sheetViews>
    <sheetView zoomScale="90" zoomScaleNormal="90" workbookViewId="0">
      <selection activeCell="M12" sqref="M12"/>
    </sheetView>
  </sheetViews>
  <sheetFormatPr baseColWidth="10" defaultRowHeight="15" x14ac:dyDescent="0.25"/>
  <cols>
    <col min="1" max="1" width="8.28515625" style="4" customWidth="1"/>
    <col min="2" max="2" width="44.28515625" style="3" customWidth="1"/>
    <col min="3" max="3" width="29.7109375" style="1" customWidth="1"/>
    <col min="4" max="4" width="28.28515625" style="1" customWidth="1"/>
    <col min="5" max="5" width="15.7109375" style="1" customWidth="1"/>
    <col min="6" max="6" width="11.42578125" style="1"/>
    <col min="7" max="7" width="10.85546875" style="1" hidden="1" customWidth="1"/>
    <col min="8" max="8" width="9.85546875" style="1" hidden="1" customWidth="1"/>
    <col min="9" max="9" width="8" style="1" hidden="1" customWidth="1"/>
    <col min="10" max="10" width="7.7109375" style="11" hidden="1" customWidth="1"/>
    <col min="11" max="16384" width="11.42578125" style="1"/>
  </cols>
  <sheetData>
    <row r="1" spans="1:10" ht="7.5" customHeight="1" x14ac:dyDescent="0.25"/>
    <row r="2" spans="1:10" x14ac:dyDescent="0.25">
      <c r="A2" s="10"/>
      <c r="B2" s="7"/>
      <c r="C2" s="8"/>
      <c r="D2" s="8"/>
      <c r="E2" s="8"/>
    </row>
    <row r="3" spans="1:10" x14ac:dyDescent="0.25">
      <c r="A3" s="10"/>
      <c r="B3" s="7"/>
      <c r="C3" s="8"/>
      <c r="D3" s="8"/>
      <c r="E3" s="8"/>
    </row>
    <row r="4" spans="1:10" x14ac:dyDescent="0.25">
      <c r="A4" s="10"/>
      <c r="B4" s="7"/>
      <c r="C4" s="8"/>
      <c r="D4" s="8"/>
      <c r="E4" s="8"/>
    </row>
    <row r="5" spans="1:10" x14ac:dyDescent="0.25">
      <c r="A5" s="10"/>
      <c r="B5" s="7"/>
      <c r="C5" s="8"/>
      <c r="D5" s="8"/>
      <c r="E5" s="8"/>
    </row>
    <row r="6" spans="1:10" ht="14.25" customHeight="1" x14ac:dyDescent="0.25">
      <c r="A6" s="10"/>
      <c r="B6" s="7"/>
      <c r="C6" s="8"/>
      <c r="D6" s="8"/>
      <c r="E6" s="8"/>
    </row>
    <row r="7" spans="1:10" ht="26.25" customHeight="1" x14ac:dyDescent="0.25">
      <c r="A7" s="80" t="s">
        <v>11</v>
      </c>
      <c r="B7" s="81"/>
      <c r="C7" s="81"/>
      <c r="D7" s="81"/>
      <c r="E7" s="82"/>
    </row>
    <row r="8" spans="1:10" ht="11.25" customHeight="1" x14ac:dyDescent="0.25">
      <c r="A8" s="13"/>
      <c r="B8" s="14"/>
      <c r="C8" s="14"/>
      <c r="D8" s="14"/>
      <c r="E8" s="15"/>
    </row>
    <row r="9" spans="1:10" s="6" customFormat="1" ht="36.75" customHeight="1" x14ac:dyDescent="0.25">
      <c r="A9" s="83" t="s">
        <v>13</v>
      </c>
      <c r="B9" s="84"/>
      <c r="C9" s="84"/>
      <c r="D9" s="84"/>
      <c r="E9" s="85"/>
      <c r="G9" s="5" t="s">
        <v>2</v>
      </c>
      <c r="H9" s="5" t="s">
        <v>3</v>
      </c>
      <c r="I9" s="5" t="s">
        <v>4</v>
      </c>
      <c r="J9" s="12"/>
    </row>
    <row r="10" spans="1:10" x14ac:dyDescent="0.25">
      <c r="A10" s="86"/>
      <c r="B10" s="87"/>
      <c r="C10" s="87"/>
      <c r="D10" s="87"/>
      <c r="E10" s="88"/>
    </row>
    <row r="11" spans="1:10" ht="15.75" x14ac:dyDescent="0.25">
      <c r="A11" s="25"/>
      <c r="B11" s="26"/>
      <c r="C11" s="26"/>
      <c r="D11" s="26"/>
      <c r="E11" s="26"/>
    </row>
    <row r="12" spans="1:10" x14ac:dyDescent="0.25">
      <c r="A12" s="89" t="s">
        <v>14</v>
      </c>
      <c r="B12" s="90"/>
      <c r="C12" s="90"/>
      <c r="D12" s="90"/>
      <c r="E12" s="91"/>
    </row>
    <row r="13" spans="1:10" x14ac:dyDescent="0.25">
      <c r="A13" s="92"/>
      <c r="B13" s="93"/>
      <c r="C13" s="93"/>
      <c r="D13" s="93"/>
      <c r="E13" s="94"/>
    </row>
    <row r="14" spans="1:10" ht="15.75" x14ac:dyDescent="0.25">
      <c r="A14" s="20"/>
      <c r="B14" s="21"/>
      <c r="C14" s="22"/>
      <c r="D14" s="22"/>
      <c r="E14" s="22"/>
    </row>
    <row r="15" spans="1:10" ht="15.75" x14ac:dyDescent="0.25">
      <c r="A15" s="35" t="s">
        <v>12</v>
      </c>
      <c r="B15" s="27"/>
      <c r="C15" s="36" t="s">
        <v>18</v>
      </c>
      <c r="D15" s="28"/>
      <c r="E15" s="29"/>
    </row>
    <row r="16" spans="1:10" ht="15.75" x14ac:dyDescent="0.25">
      <c r="A16" s="30" t="s">
        <v>15</v>
      </c>
      <c r="B16" s="23"/>
      <c r="C16" s="31" t="s">
        <v>19</v>
      </c>
      <c r="D16" s="24"/>
      <c r="E16" s="32"/>
    </row>
    <row r="17" spans="1:5" ht="15.75" x14ac:dyDescent="0.25">
      <c r="A17" s="30" t="s">
        <v>16</v>
      </c>
      <c r="B17" s="23"/>
      <c r="C17" s="31" t="s">
        <v>20</v>
      </c>
      <c r="D17" s="24"/>
      <c r="E17" s="32"/>
    </row>
    <row r="18" spans="1:5" ht="15.75" x14ac:dyDescent="0.25">
      <c r="A18" s="33" t="s">
        <v>17</v>
      </c>
      <c r="B18" s="17"/>
      <c r="C18" s="34" t="s">
        <v>21</v>
      </c>
      <c r="D18" s="18"/>
      <c r="E18" s="19"/>
    </row>
  </sheetData>
  <mergeCells count="3">
    <mergeCell ref="A7:E7"/>
    <mergeCell ref="A9:E10"/>
    <mergeCell ref="A12:E13"/>
  </mergeCells>
  <hyperlinks>
    <hyperlink ref="C16" location="Autodiagnóstico!A1" display="Autodiagnóstico" xr:uid="{76561C42-E068-430D-9533-CFA094538B64}"/>
    <hyperlink ref="C17" location="Calificación!A1" display="Calificación" xr:uid="{88A67F74-4109-477A-ADAE-968E9B213596}"/>
    <hyperlink ref="C18" location="'Plan de Acción'!A1" display="Plan de Acción" xr:uid="{5C25B1F7-18A3-4964-AC0D-6BCAE0AD374C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E202-B3B8-49B7-AD23-8B200AC05B4D}">
  <dimension ref="A1:U68"/>
  <sheetViews>
    <sheetView topLeftCell="D54" zoomScale="80" zoomScaleNormal="80" workbookViewId="0">
      <selection activeCell="D60" sqref="A60:XFD68"/>
    </sheetView>
  </sheetViews>
  <sheetFormatPr baseColWidth="10" defaultRowHeight="15" x14ac:dyDescent="0.25"/>
  <cols>
    <col min="1" max="1" width="5.28515625" style="16" customWidth="1"/>
    <col min="2" max="2" width="27.140625" style="41" customWidth="1"/>
    <col min="3" max="3" width="41.28515625" style="1" bestFit="1" customWidth="1"/>
    <col min="4" max="4" width="53" style="37" customWidth="1"/>
    <col min="5" max="5" width="13.42578125" style="37" bestFit="1" customWidth="1"/>
    <col min="6" max="6" width="12.42578125" style="37" bestFit="1" customWidth="1"/>
    <col min="7" max="7" width="15" style="37" bestFit="1" customWidth="1"/>
    <col min="8" max="8" width="8.42578125" style="37" bestFit="1" customWidth="1"/>
    <col min="9" max="9" width="11" style="37" bestFit="1" customWidth="1"/>
    <col min="10" max="10" width="13.7109375" style="37" bestFit="1" customWidth="1"/>
    <col min="11" max="11" width="11.42578125" style="1"/>
    <col min="12" max="15" width="5" style="1" hidden="1" customWidth="1"/>
    <col min="16" max="16" width="2.5703125" style="1" hidden="1" customWidth="1"/>
    <col min="17" max="17" width="5" style="1" hidden="1" customWidth="1"/>
    <col min="18" max="18" width="11.42578125" style="1" hidden="1" customWidth="1"/>
    <col min="19" max="16384" width="11.42578125" style="1"/>
  </cols>
  <sheetData>
    <row r="1" spans="1:10" ht="7.5" customHeight="1" x14ac:dyDescent="0.25"/>
    <row r="2" spans="1:10" x14ac:dyDescent="0.25">
      <c r="A2" s="45"/>
      <c r="B2" s="42"/>
      <c r="C2" s="8"/>
      <c r="D2" s="38"/>
      <c r="E2" s="38"/>
      <c r="F2" s="38"/>
      <c r="G2" s="38"/>
      <c r="H2" s="38"/>
      <c r="I2" s="38"/>
      <c r="J2" s="38"/>
    </row>
    <row r="3" spans="1:10" x14ac:dyDescent="0.25">
      <c r="A3" s="45"/>
      <c r="B3" s="42"/>
      <c r="C3" s="8"/>
      <c r="D3" s="38"/>
      <c r="E3" s="38"/>
      <c r="F3" s="38"/>
      <c r="G3" s="38"/>
      <c r="H3" s="38"/>
      <c r="I3" s="38"/>
      <c r="J3" s="38"/>
    </row>
    <row r="4" spans="1:10" x14ac:dyDescent="0.25">
      <c r="A4" s="45"/>
      <c r="B4" s="42"/>
      <c r="C4" s="8"/>
      <c r="D4" s="38"/>
      <c r="E4" s="38"/>
      <c r="F4" s="38"/>
      <c r="G4" s="38"/>
      <c r="H4" s="38"/>
      <c r="I4" s="38"/>
      <c r="J4" s="38"/>
    </row>
    <row r="5" spans="1:10" x14ac:dyDescent="0.25">
      <c r="A5" s="45"/>
      <c r="B5" s="42"/>
      <c r="C5" s="8"/>
      <c r="D5" s="38"/>
      <c r="E5" s="38"/>
      <c r="F5" s="38"/>
      <c r="G5" s="38"/>
      <c r="H5" s="38"/>
      <c r="I5" s="38"/>
      <c r="J5" s="38"/>
    </row>
    <row r="6" spans="1:10" ht="14.25" customHeight="1" x14ac:dyDescent="0.25">
      <c r="A6" s="45"/>
      <c r="B6" s="42"/>
      <c r="C6" s="8"/>
      <c r="D6" s="38"/>
      <c r="E6" s="38"/>
      <c r="F6" s="38"/>
      <c r="G6" s="38"/>
      <c r="H6" s="38"/>
      <c r="I6" s="38"/>
      <c r="J6" s="38"/>
    </row>
    <row r="7" spans="1:10" ht="26.25" customHeight="1" x14ac:dyDescent="0.25">
      <c r="A7" s="80" t="s">
        <v>22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36" customHeight="1" x14ac:dyDescent="0.25">
      <c r="A8" s="117" t="s">
        <v>23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8.25" customHeight="1" x14ac:dyDescent="0.25">
      <c r="A9" s="119"/>
      <c r="B9" s="120"/>
      <c r="C9" s="120"/>
      <c r="D9" s="120"/>
      <c r="E9" s="120"/>
      <c r="F9" s="120"/>
      <c r="G9" s="120"/>
      <c r="H9" s="120"/>
      <c r="I9" s="120"/>
      <c r="J9" s="120"/>
    </row>
    <row r="10" spans="1:10" s="6" customFormat="1" ht="30" customHeight="1" x14ac:dyDescent="0.25">
      <c r="A10" s="121" t="s">
        <v>24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33" customHeight="1" x14ac:dyDescent="0.25">
      <c r="A11" s="110" t="s">
        <v>35</v>
      </c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ht="33" customHeight="1" x14ac:dyDescent="0.25">
      <c r="A12" s="110" t="s">
        <v>36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33" customHeight="1" x14ac:dyDescent="0.25">
      <c r="A13" s="110" t="s">
        <v>37</v>
      </c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3" customHeight="1" x14ac:dyDescent="0.25">
      <c r="A14" s="113" t="s">
        <v>38</v>
      </c>
      <c r="B14" s="114"/>
      <c r="C14" s="114"/>
      <c r="D14" s="114"/>
      <c r="E14" s="114"/>
      <c r="F14" s="114"/>
      <c r="G14" s="114"/>
      <c r="H14" s="114"/>
      <c r="I14" s="114"/>
      <c r="J14" s="115"/>
    </row>
    <row r="15" spans="1:10" ht="15.75" x14ac:dyDescent="0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s="51" customFormat="1" ht="25.5" x14ac:dyDescent="0.25">
      <c r="A16" s="43" t="s">
        <v>25</v>
      </c>
      <c r="B16" s="49" t="s">
        <v>26</v>
      </c>
      <c r="C16" s="43" t="s">
        <v>27</v>
      </c>
      <c r="D16" s="50" t="s">
        <v>28</v>
      </c>
      <c r="E16" s="50" t="s">
        <v>29</v>
      </c>
      <c r="F16" s="50" t="s">
        <v>30</v>
      </c>
      <c r="G16" s="50" t="s">
        <v>31</v>
      </c>
      <c r="H16" s="50" t="s">
        <v>32</v>
      </c>
      <c r="I16" s="50" t="s">
        <v>33</v>
      </c>
      <c r="J16" s="50" t="s">
        <v>34</v>
      </c>
    </row>
    <row r="17" spans="1:17" x14ac:dyDescent="0.25">
      <c r="A17" s="105">
        <v>1</v>
      </c>
      <c r="B17" s="103" t="s">
        <v>5</v>
      </c>
      <c r="C17" s="2" t="s">
        <v>39</v>
      </c>
      <c r="D17" s="44" t="s">
        <v>90</v>
      </c>
      <c r="E17" s="44"/>
      <c r="F17" s="44"/>
      <c r="G17" s="44"/>
      <c r="H17" s="44"/>
      <c r="I17" s="44"/>
      <c r="J17" s="44"/>
      <c r="L17" s="1">
        <f>IF(E17="X",$E$61,0)</f>
        <v>0</v>
      </c>
      <c r="M17" s="1">
        <f>IF(F17="X",$E$62,0)</f>
        <v>0</v>
      </c>
      <c r="N17" s="1">
        <f>IF(G17="X",$E$63,0)</f>
        <v>0</v>
      </c>
      <c r="O17" s="1">
        <f>IF(H17="X",$E$64,0)</f>
        <v>0</v>
      </c>
      <c r="P17" s="1">
        <f>IF(I17="X",$E$65,0)</f>
        <v>0</v>
      </c>
      <c r="Q17" s="52">
        <f>SUM(L17:P17)</f>
        <v>0</v>
      </c>
    </row>
    <row r="18" spans="1:17" ht="30" x14ac:dyDescent="0.25">
      <c r="A18" s="105"/>
      <c r="B18" s="103"/>
      <c r="C18" s="2" t="s">
        <v>40</v>
      </c>
      <c r="D18" s="44" t="s">
        <v>91</v>
      </c>
      <c r="E18" s="44"/>
      <c r="F18" s="44"/>
      <c r="G18" s="44"/>
      <c r="H18" s="44"/>
      <c r="I18" s="44"/>
      <c r="J18" s="44"/>
      <c r="L18" s="1">
        <f>IF(E18="X",$E$61,0)</f>
        <v>0</v>
      </c>
      <c r="M18" s="1">
        <f t="shared" ref="M18:M58" si="0">IF(F18="X",$E$62,0)</f>
        <v>0</v>
      </c>
      <c r="N18" s="1">
        <f>IF(G18="X",$E$63,0)</f>
        <v>0</v>
      </c>
      <c r="O18" s="1">
        <f t="shared" ref="O18:O58" si="1">IF(H18="X",$E$64,0)</f>
        <v>0</v>
      </c>
      <c r="P18" s="1">
        <f t="shared" ref="P18:P58" si="2">IF(I18="X",$E$65,0)</f>
        <v>0</v>
      </c>
      <c r="Q18" s="52">
        <f t="shared" ref="Q18:Q58" si="3">SUM(L18:P18)</f>
        <v>0</v>
      </c>
    </row>
    <row r="19" spans="1:17" ht="45" x14ac:dyDescent="0.25">
      <c r="A19" s="105"/>
      <c r="B19" s="103"/>
      <c r="C19" s="2" t="s">
        <v>41</v>
      </c>
      <c r="D19" s="44" t="s">
        <v>92</v>
      </c>
      <c r="E19" s="44"/>
      <c r="F19" s="44"/>
      <c r="G19" s="44"/>
      <c r="H19" s="44"/>
      <c r="I19" s="44"/>
      <c r="J19" s="44"/>
      <c r="L19" s="1">
        <f t="shared" ref="L19:L58" si="4">IF(E19="X",$E$61,0)</f>
        <v>0</v>
      </c>
      <c r="M19" s="1">
        <f t="shared" si="0"/>
        <v>0</v>
      </c>
      <c r="N19" s="1">
        <f t="shared" ref="N19:N58" si="5">IF(G19="X",$E$63,0)</f>
        <v>0</v>
      </c>
      <c r="O19" s="1">
        <f t="shared" si="1"/>
        <v>0</v>
      </c>
      <c r="P19" s="1">
        <f t="shared" si="2"/>
        <v>0</v>
      </c>
      <c r="Q19" s="52">
        <f t="shared" si="3"/>
        <v>0</v>
      </c>
    </row>
    <row r="20" spans="1:17" ht="45" x14ac:dyDescent="0.25">
      <c r="A20" s="105"/>
      <c r="B20" s="103"/>
      <c r="C20" s="123" t="s">
        <v>54</v>
      </c>
      <c r="D20" s="44" t="s">
        <v>93</v>
      </c>
      <c r="E20" s="44"/>
      <c r="F20" s="44"/>
      <c r="G20" s="44"/>
      <c r="H20" s="44"/>
      <c r="I20" s="44"/>
      <c r="J20" s="44"/>
      <c r="L20" s="1">
        <f t="shared" si="4"/>
        <v>0</v>
      </c>
      <c r="M20" s="1">
        <f t="shared" si="0"/>
        <v>0</v>
      </c>
      <c r="N20" s="1">
        <f t="shared" si="5"/>
        <v>0</v>
      </c>
      <c r="O20" s="1">
        <f t="shared" si="1"/>
        <v>0</v>
      </c>
      <c r="P20" s="1">
        <f t="shared" si="2"/>
        <v>0</v>
      </c>
      <c r="Q20" s="52">
        <f t="shared" si="3"/>
        <v>0</v>
      </c>
    </row>
    <row r="21" spans="1:17" ht="30" x14ac:dyDescent="0.25">
      <c r="A21" s="105"/>
      <c r="B21" s="103"/>
      <c r="C21" s="124"/>
      <c r="D21" s="44" t="s">
        <v>94</v>
      </c>
      <c r="E21" s="44"/>
      <c r="F21" s="44"/>
      <c r="G21" s="44"/>
      <c r="H21" s="44"/>
      <c r="I21" s="44"/>
      <c r="J21" s="44"/>
      <c r="L21" s="1">
        <f t="shared" si="4"/>
        <v>0</v>
      </c>
      <c r="M21" s="1">
        <f t="shared" si="0"/>
        <v>0</v>
      </c>
      <c r="N21" s="1">
        <f t="shared" si="5"/>
        <v>0</v>
      </c>
      <c r="O21" s="1">
        <f t="shared" si="1"/>
        <v>0</v>
      </c>
      <c r="P21" s="1">
        <f t="shared" si="2"/>
        <v>0</v>
      </c>
      <c r="Q21" s="52">
        <f t="shared" si="3"/>
        <v>0</v>
      </c>
    </row>
    <row r="22" spans="1:17" ht="45" x14ac:dyDescent="0.25">
      <c r="A22" s="105"/>
      <c r="B22" s="103"/>
      <c r="C22" s="124"/>
      <c r="D22" s="44" t="s">
        <v>95</v>
      </c>
      <c r="E22" s="44"/>
      <c r="F22" s="44"/>
      <c r="G22" s="44"/>
      <c r="H22" s="44"/>
      <c r="I22" s="44"/>
      <c r="J22" s="44"/>
      <c r="L22" s="1">
        <f t="shared" si="4"/>
        <v>0</v>
      </c>
      <c r="M22" s="1">
        <f t="shared" si="0"/>
        <v>0</v>
      </c>
      <c r="N22" s="1">
        <f t="shared" si="5"/>
        <v>0</v>
      </c>
      <c r="O22" s="1">
        <f t="shared" si="1"/>
        <v>0</v>
      </c>
      <c r="P22" s="1">
        <f t="shared" si="2"/>
        <v>0</v>
      </c>
      <c r="Q22" s="52">
        <f t="shared" si="3"/>
        <v>0</v>
      </c>
    </row>
    <row r="23" spans="1:17" ht="45" x14ac:dyDescent="0.25">
      <c r="A23" s="105"/>
      <c r="B23" s="103"/>
      <c r="C23" s="124"/>
      <c r="D23" s="44" t="s">
        <v>96</v>
      </c>
      <c r="E23" s="44"/>
      <c r="F23" s="44"/>
      <c r="G23" s="44"/>
      <c r="H23" s="44"/>
      <c r="I23" s="44"/>
      <c r="J23" s="44"/>
      <c r="L23" s="1">
        <f t="shared" si="4"/>
        <v>0</v>
      </c>
      <c r="M23" s="1">
        <f t="shared" si="0"/>
        <v>0</v>
      </c>
      <c r="N23" s="1">
        <f t="shared" si="5"/>
        <v>0</v>
      </c>
      <c r="O23" s="1">
        <f t="shared" si="1"/>
        <v>0</v>
      </c>
      <c r="P23" s="1">
        <f t="shared" si="2"/>
        <v>0</v>
      </c>
      <c r="Q23" s="52">
        <f t="shared" si="3"/>
        <v>0</v>
      </c>
    </row>
    <row r="24" spans="1:17" ht="30" x14ac:dyDescent="0.25">
      <c r="A24" s="105"/>
      <c r="B24" s="103"/>
      <c r="C24" s="125"/>
      <c r="D24" s="44" t="s">
        <v>55</v>
      </c>
      <c r="E24" s="44"/>
      <c r="F24" s="44"/>
      <c r="G24" s="44"/>
      <c r="H24" s="44"/>
      <c r="I24" s="44"/>
      <c r="J24" s="44"/>
      <c r="L24" s="1">
        <f t="shared" si="4"/>
        <v>0</v>
      </c>
      <c r="M24" s="1">
        <f t="shared" si="0"/>
        <v>0</v>
      </c>
      <c r="N24" s="1">
        <f t="shared" si="5"/>
        <v>0</v>
      </c>
      <c r="O24" s="1">
        <f t="shared" si="1"/>
        <v>0</v>
      </c>
      <c r="P24" s="1">
        <f t="shared" si="2"/>
        <v>0</v>
      </c>
      <c r="Q24" s="52">
        <f t="shared" si="3"/>
        <v>0</v>
      </c>
    </row>
    <row r="25" spans="1:17" ht="30" x14ac:dyDescent="0.25">
      <c r="A25" s="105"/>
      <c r="B25" s="103"/>
      <c r="C25" s="126" t="s">
        <v>56</v>
      </c>
      <c r="D25" s="44" t="s">
        <v>97</v>
      </c>
      <c r="E25" s="44"/>
      <c r="F25" s="44"/>
      <c r="G25" s="44"/>
      <c r="H25" s="44"/>
      <c r="I25" s="44"/>
      <c r="J25" s="44"/>
      <c r="L25" s="1">
        <f t="shared" si="4"/>
        <v>0</v>
      </c>
      <c r="M25" s="1">
        <f t="shared" si="0"/>
        <v>0</v>
      </c>
      <c r="N25" s="1">
        <f t="shared" si="5"/>
        <v>0</v>
      </c>
      <c r="O25" s="1">
        <f t="shared" si="1"/>
        <v>0</v>
      </c>
      <c r="P25" s="1">
        <f t="shared" si="2"/>
        <v>0</v>
      </c>
      <c r="Q25" s="52">
        <f t="shared" si="3"/>
        <v>0</v>
      </c>
    </row>
    <row r="26" spans="1:17" ht="45.75" thickBot="1" x14ac:dyDescent="0.3">
      <c r="A26" s="105"/>
      <c r="B26" s="104"/>
      <c r="C26" s="108"/>
      <c r="D26" s="58" t="s">
        <v>57</v>
      </c>
      <c r="E26" s="58"/>
      <c r="F26" s="58"/>
      <c r="G26" s="58"/>
      <c r="H26" s="58"/>
      <c r="I26" s="58"/>
      <c r="J26" s="58"/>
      <c r="L26" s="18">
        <f t="shared" si="4"/>
        <v>0</v>
      </c>
      <c r="M26" s="18">
        <f t="shared" si="0"/>
        <v>0</v>
      </c>
      <c r="N26" s="18">
        <f t="shared" si="5"/>
        <v>0</v>
      </c>
      <c r="O26" s="18">
        <f t="shared" si="1"/>
        <v>0</v>
      </c>
      <c r="P26" s="18">
        <f t="shared" si="2"/>
        <v>0</v>
      </c>
      <c r="Q26" s="54">
        <f t="shared" si="3"/>
        <v>0</v>
      </c>
    </row>
    <row r="27" spans="1:17" ht="45.75" thickBot="1" x14ac:dyDescent="0.3">
      <c r="A27" s="59">
        <v>2</v>
      </c>
      <c r="B27" s="60" t="s">
        <v>42</v>
      </c>
      <c r="C27" s="61" t="s">
        <v>43</v>
      </c>
      <c r="D27" s="62" t="s">
        <v>58</v>
      </c>
      <c r="E27" s="62"/>
      <c r="F27" s="62"/>
      <c r="G27" s="62"/>
      <c r="H27" s="62"/>
      <c r="I27" s="62"/>
      <c r="J27" s="62"/>
      <c r="L27" s="55">
        <f t="shared" si="4"/>
        <v>0</v>
      </c>
      <c r="M27" s="55">
        <f t="shared" si="0"/>
        <v>0</v>
      </c>
      <c r="N27" s="55">
        <f t="shared" si="5"/>
        <v>0</v>
      </c>
      <c r="O27" s="55">
        <f t="shared" si="1"/>
        <v>0</v>
      </c>
      <c r="P27" s="55">
        <f t="shared" si="2"/>
        <v>0</v>
      </c>
      <c r="Q27" s="56">
        <f t="shared" si="3"/>
        <v>0</v>
      </c>
    </row>
    <row r="28" spans="1:17" ht="30" x14ac:dyDescent="0.25">
      <c r="A28" s="102">
        <v>3</v>
      </c>
      <c r="B28" s="106" t="s">
        <v>7</v>
      </c>
      <c r="C28" s="127" t="s">
        <v>44</v>
      </c>
      <c r="D28" s="63" t="s">
        <v>59</v>
      </c>
      <c r="E28" s="63"/>
      <c r="F28" s="63"/>
      <c r="G28" s="63"/>
      <c r="H28" s="63"/>
      <c r="I28" s="63"/>
      <c r="J28" s="63"/>
      <c r="L28" s="1">
        <f t="shared" si="4"/>
        <v>0</v>
      </c>
      <c r="M28" s="1">
        <f t="shared" si="0"/>
        <v>0</v>
      </c>
      <c r="N28" s="1">
        <f t="shared" si="5"/>
        <v>0</v>
      </c>
      <c r="O28" s="1">
        <f t="shared" si="1"/>
        <v>0</v>
      </c>
      <c r="P28" s="1">
        <f t="shared" si="2"/>
        <v>0</v>
      </c>
      <c r="Q28" s="52">
        <f t="shared" si="3"/>
        <v>0</v>
      </c>
    </row>
    <row r="29" spans="1:17" s="37" customFormat="1" ht="45" x14ac:dyDescent="0.25">
      <c r="A29" s="99"/>
      <c r="B29" s="107"/>
      <c r="C29" s="124"/>
      <c r="D29" s="44" t="s">
        <v>60</v>
      </c>
      <c r="E29" s="44"/>
      <c r="F29" s="44"/>
      <c r="G29" s="44"/>
      <c r="H29" s="44"/>
      <c r="I29" s="44"/>
      <c r="J29" s="44"/>
      <c r="L29" s="1">
        <f t="shared" si="4"/>
        <v>0</v>
      </c>
      <c r="M29" s="1">
        <f t="shared" si="0"/>
        <v>0</v>
      </c>
      <c r="N29" s="1">
        <f t="shared" si="5"/>
        <v>0</v>
      </c>
      <c r="O29" s="1">
        <f t="shared" si="1"/>
        <v>0</v>
      </c>
      <c r="P29" s="1">
        <f t="shared" si="2"/>
        <v>0</v>
      </c>
      <c r="Q29" s="52">
        <f t="shared" si="3"/>
        <v>0</v>
      </c>
    </row>
    <row r="30" spans="1:17" ht="30" x14ac:dyDescent="0.25">
      <c r="A30" s="99"/>
      <c r="B30" s="107"/>
      <c r="C30" s="125"/>
      <c r="D30" s="44" t="s">
        <v>61</v>
      </c>
      <c r="E30" s="44"/>
      <c r="F30" s="44"/>
      <c r="G30" s="44"/>
      <c r="H30" s="44"/>
      <c r="I30" s="44"/>
      <c r="J30" s="44"/>
      <c r="L30" s="1">
        <f t="shared" si="4"/>
        <v>0</v>
      </c>
      <c r="M30" s="1">
        <f t="shared" si="0"/>
        <v>0</v>
      </c>
      <c r="N30" s="1">
        <f t="shared" si="5"/>
        <v>0</v>
      </c>
      <c r="O30" s="1">
        <f t="shared" si="1"/>
        <v>0</v>
      </c>
      <c r="P30" s="1">
        <f t="shared" si="2"/>
        <v>0</v>
      </c>
      <c r="Q30" s="52">
        <f t="shared" si="3"/>
        <v>0</v>
      </c>
    </row>
    <row r="31" spans="1:17" ht="30" x14ac:dyDescent="0.25">
      <c r="A31" s="99"/>
      <c r="B31" s="107"/>
      <c r="C31" s="9" t="s">
        <v>45</v>
      </c>
      <c r="D31" s="44" t="s">
        <v>62</v>
      </c>
      <c r="E31" s="44"/>
      <c r="F31" s="44"/>
      <c r="G31" s="44"/>
      <c r="H31" s="44"/>
      <c r="I31" s="44"/>
      <c r="J31" s="44"/>
      <c r="L31" s="1">
        <f t="shared" si="4"/>
        <v>0</v>
      </c>
      <c r="M31" s="1">
        <f t="shared" si="0"/>
        <v>0</v>
      </c>
      <c r="N31" s="1">
        <f t="shared" si="5"/>
        <v>0</v>
      </c>
      <c r="O31" s="1">
        <f t="shared" si="1"/>
        <v>0</v>
      </c>
      <c r="P31" s="1">
        <f t="shared" si="2"/>
        <v>0</v>
      </c>
      <c r="Q31" s="52">
        <f t="shared" si="3"/>
        <v>0</v>
      </c>
    </row>
    <row r="32" spans="1:17" ht="45" x14ac:dyDescent="0.25">
      <c r="A32" s="99"/>
      <c r="B32" s="107"/>
      <c r="C32" s="123" t="s">
        <v>41</v>
      </c>
      <c r="D32" s="44" t="s">
        <v>63</v>
      </c>
      <c r="E32" s="44"/>
      <c r="F32" s="44"/>
      <c r="G32" s="44"/>
      <c r="H32" s="44"/>
      <c r="I32" s="44"/>
      <c r="J32" s="44"/>
      <c r="L32" s="1">
        <f t="shared" si="4"/>
        <v>0</v>
      </c>
      <c r="M32" s="1">
        <f t="shared" si="0"/>
        <v>0</v>
      </c>
      <c r="N32" s="1">
        <f t="shared" si="5"/>
        <v>0</v>
      </c>
      <c r="O32" s="1">
        <f t="shared" si="1"/>
        <v>0</v>
      </c>
      <c r="P32" s="1">
        <f t="shared" si="2"/>
        <v>0</v>
      </c>
      <c r="Q32" s="52">
        <f t="shared" si="3"/>
        <v>0</v>
      </c>
    </row>
    <row r="33" spans="1:17" ht="45.75" thickBot="1" x14ac:dyDescent="0.3">
      <c r="A33" s="100"/>
      <c r="B33" s="108"/>
      <c r="C33" s="128"/>
      <c r="D33" s="58" t="s">
        <v>64</v>
      </c>
      <c r="E33" s="58"/>
      <c r="F33" s="58"/>
      <c r="G33" s="58"/>
      <c r="H33" s="58"/>
      <c r="I33" s="58"/>
      <c r="J33" s="58"/>
      <c r="L33" s="18">
        <f t="shared" si="4"/>
        <v>0</v>
      </c>
      <c r="M33" s="18">
        <f t="shared" si="0"/>
        <v>0</v>
      </c>
      <c r="N33" s="18">
        <f t="shared" si="5"/>
        <v>0</v>
      </c>
      <c r="O33" s="18">
        <f t="shared" si="1"/>
        <v>0</v>
      </c>
      <c r="P33" s="18">
        <f t="shared" si="2"/>
        <v>0</v>
      </c>
      <c r="Q33" s="54">
        <f t="shared" si="3"/>
        <v>0</v>
      </c>
    </row>
    <row r="34" spans="1:17" x14ac:dyDescent="0.25">
      <c r="A34" s="99">
        <v>4</v>
      </c>
      <c r="B34" s="101" t="s">
        <v>8</v>
      </c>
      <c r="C34" s="127" t="s">
        <v>46</v>
      </c>
      <c r="D34" s="63" t="s">
        <v>65</v>
      </c>
      <c r="E34" s="63"/>
      <c r="F34" s="63"/>
      <c r="G34" s="63"/>
      <c r="H34" s="63"/>
      <c r="I34" s="63"/>
      <c r="J34" s="63"/>
      <c r="L34" s="1">
        <f t="shared" si="4"/>
        <v>0</v>
      </c>
      <c r="M34" s="1">
        <f t="shared" si="0"/>
        <v>0</v>
      </c>
      <c r="N34" s="1">
        <f t="shared" si="5"/>
        <v>0</v>
      </c>
      <c r="O34" s="1">
        <f t="shared" si="1"/>
        <v>0</v>
      </c>
      <c r="P34" s="1">
        <f t="shared" si="2"/>
        <v>0</v>
      </c>
      <c r="Q34" s="52">
        <f t="shared" si="3"/>
        <v>0</v>
      </c>
    </row>
    <row r="35" spans="1:17" ht="45" x14ac:dyDescent="0.25">
      <c r="A35" s="99"/>
      <c r="B35" s="96"/>
      <c r="C35" s="124"/>
      <c r="D35" s="44" t="s">
        <v>66</v>
      </c>
      <c r="E35" s="44"/>
      <c r="F35" s="44"/>
      <c r="G35" s="44"/>
      <c r="H35" s="44"/>
      <c r="I35" s="44"/>
      <c r="J35" s="44"/>
      <c r="L35" s="1">
        <f t="shared" si="4"/>
        <v>0</v>
      </c>
      <c r="M35" s="1">
        <f t="shared" si="0"/>
        <v>0</v>
      </c>
      <c r="N35" s="1">
        <f t="shared" si="5"/>
        <v>0</v>
      </c>
      <c r="O35" s="1">
        <f t="shared" si="1"/>
        <v>0</v>
      </c>
      <c r="P35" s="1">
        <f t="shared" si="2"/>
        <v>0</v>
      </c>
      <c r="Q35" s="52">
        <f t="shared" si="3"/>
        <v>0</v>
      </c>
    </row>
    <row r="36" spans="1:17" ht="30" x14ac:dyDescent="0.25">
      <c r="A36" s="99"/>
      <c r="B36" s="96"/>
      <c r="C36" s="125"/>
      <c r="D36" s="44" t="s">
        <v>67</v>
      </c>
      <c r="E36" s="44"/>
      <c r="F36" s="44"/>
      <c r="G36" s="44"/>
      <c r="H36" s="44"/>
      <c r="I36" s="44"/>
      <c r="J36" s="44"/>
      <c r="L36" s="1">
        <f t="shared" si="4"/>
        <v>0</v>
      </c>
      <c r="M36" s="1">
        <f t="shared" si="0"/>
        <v>0</v>
      </c>
      <c r="N36" s="1">
        <f t="shared" si="5"/>
        <v>0</v>
      </c>
      <c r="O36" s="1">
        <f t="shared" si="1"/>
        <v>0</v>
      </c>
      <c r="P36" s="1">
        <f t="shared" si="2"/>
        <v>0</v>
      </c>
      <c r="Q36" s="52">
        <f t="shared" si="3"/>
        <v>0</v>
      </c>
    </row>
    <row r="37" spans="1:17" ht="30" x14ac:dyDescent="0.25">
      <c r="A37" s="99"/>
      <c r="B37" s="96"/>
      <c r="C37" s="123" t="s">
        <v>47</v>
      </c>
      <c r="D37" s="44" t="s">
        <v>68</v>
      </c>
      <c r="E37" s="44"/>
      <c r="F37" s="44"/>
      <c r="G37" s="44"/>
      <c r="H37" s="44"/>
      <c r="I37" s="44"/>
      <c r="J37" s="44"/>
      <c r="L37" s="1">
        <f t="shared" si="4"/>
        <v>0</v>
      </c>
      <c r="M37" s="1">
        <f t="shared" si="0"/>
        <v>0</v>
      </c>
      <c r="N37" s="1">
        <f t="shared" si="5"/>
        <v>0</v>
      </c>
      <c r="O37" s="1">
        <f t="shared" si="1"/>
        <v>0</v>
      </c>
      <c r="P37" s="1">
        <f t="shared" si="2"/>
        <v>0</v>
      </c>
      <c r="Q37" s="52">
        <f t="shared" si="3"/>
        <v>0</v>
      </c>
    </row>
    <row r="38" spans="1:17" ht="45" x14ac:dyDescent="0.25">
      <c r="A38" s="99"/>
      <c r="B38" s="96"/>
      <c r="C38" s="124"/>
      <c r="D38" s="44" t="s">
        <v>69</v>
      </c>
      <c r="E38" s="44"/>
      <c r="F38" s="44"/>
      <c r="G38" s="44"/>
      <c r="H38" s="44"/>
      <c r="I38" s="44"/>
      <c r="J38" s="44"/>
      <c r="L38" s="1">
        <f t="shared" si="4"/>
        <v>0</v>
      </c>
      <c r="M38" s="1">
        <f t="shared" si="0"/>
        <v>0</v>
      </c>
      <c r="N38" s="1">
        <f t="shared" si="5"/>
        <v>0</v>
      </c>
      <c r="O38" s="1">
        <f t="shared" si="1"/>
        <v>0</v>
      </c>
      <c r="P38" s="1">
        <f t="shared" si="2"/>
        <v>0</v>
      </c>
      <c r="Q38" s="52">
        <f t="shared" si="3"/>
        <v>0</v>
      </c>
    </row>
    <row r="39" spans="1:17" ht="60" x14ac:dyDescent="0.25">
      <c r="A39" s="99"/>
      <c r="B39" s="96"/>
      <c r="C39" s="124"/>
      <c r="D39" s="44" t="s">
        <v>70</v>
      </c>
      <c r="E39" s="44"/>
      <c r="F39" s="44"/>
      <c r="G39" s="44"/>
      <c r="H39" s="44"/>
      <c r="I39" s="44"/>
      <c r="J39" s="44"/>
      <c r="L39" s="1">
        <f t="shared" si="4"/>
        <v>0</v>
      </c>
      <c r="M39" s="1">
        <f t="shared" si="0"/>
        <v>0</v>
      </c>
      <c r="N39" s="1">
        <f t="shared" si="5"/>
        <v>0</v>
      </c>
      <c r="O39" s="1">
        <f t="shared" si="1"/>
        <v>0</v>
      </c>
      <c r="P39" s="1">
        <f t="shared" si="2"/>
        <v>0</v>
      </c>
      <c r="Q39" s="52">
        <f t="shared" si="3"/>
        <v>0</v>
      </c>
    </row>
    <row r="40" spans="1:17" ht="45" x14ac:dyDescent="0.25">
      <c r="A40" s="99"/>
      <c r="B40" s="96"/>
      <c r="C40" s="124"/>
      <c r="D40" s="44" t="s">
        <v>72</v>
      </c>
      <c r="E40" s="44"/>
      <c r="F40" s="44"/>
      <c r="G40" s="44"/>
      <c r="H40" s="44"/>
      <c r="I40" s="44"/>
      <c r="J40" s="44"/>
      <c r="L40" s="1">
        <f t="shared" si="4"/>
        <v>0</v>
      </c>
      <c r="M40" s="1">
        <f t="shared" si="0"/>
        <v>0</v>
      </c>
      <c r="N40" s="1">
        <f t="shared" si="5"/>
        <v>0</v>
      </c>
      <c r="O40" s="1">
        <f t="shared" si="1"/>
        <v>0</v>
      </c>
      <c r="P40" s="1">
        <f t="shared" si="2"/>
        <v>0</v>
      </c>
      <c r="Q40" s="52">
        <f t="shared" si="3"/>
        <v>0</v>
      </c>
    </row>
    <row r="41" spans="1:17" ht="45.75" thickBot="1" x14ac:dyDescent="0.3">
      <c r="A41" s="109"/>
      <c r="B41" s="97"/>
      <c r="C41" s="128"/>
      <c r="D41" s="58" t="s">
        <v>71</v>
      </c>
      <c r="E41" s="58"/>
      <c r="F41" s="58"/>
      <c r="G41" s="58"/>
      <c r="H41" s="58"/>
      <c r="I41" s="58"/>
      <c r="J41" s="58"/>
      <c r="L41" s="18">
        <f t="shared" si="4"/>
        <v>0</v>
      </c>
      <c r="M41" s="18">
        <f t="shared" si="0"/>
        <v>0</v>
      </c>
      <c r="N41" s="18">
        <f t="shared" si="5"/>
        <v>0</v>
      </c>
      <c r="O41" s="18">
        <f t="shared" si="1"/>
        <v>0</v>
      </c>
      <c r="P41" s="18">
        <f t="shared" si="2"/>
        <v>0</v>
      </c>
      <c r="Q41" s="54">
        <f t="shared" si="3"/>
        <v>0</v>
      </c>
    </row>
    <row r="42" spans="1:17" ht="30" x14ac:dyDescent="0.25">
      <c r="A42" s="98">
        <v>5</v>
      </c>
      <c r="B42" s="96" t="s">
        <v>9</v>
      </c>
      <c r="C42" s="124" t="s">
        <v>48</v>
      </c>
      <c r="D42" s="57" t="s">
        <v>73</v>
      </c>
      <c r="E42" s="57"/>
      <c r="F42" s="57"/>
      <c r="G42" s="57"/>
      <c r="H42" s="57"/>
      <c r="I42" s="57"/>
      <c r="J42" s="57"/>
      <c r="L42" s="1">
        <f t="shared" si="4"/>
        <v>0</v>
      </c>
      <c r="M42" s="1">
        <f t="shared" si="0"/>
        <v>0</v>
      </c>
      <c r="N42" s="1">
        <f t="shared" si="5"/>
        <v>0</v>
      </c>
      <c r="O42" s="1">
        <f t="shared" si="1"/>
        <v>0</v>
      </c>
      <c r="P42" s="1">
        <f t="shared" si="2"/>
        <v>0</v>
      </c>
      <c r="Q42" s="52">
        <f t="shared" si="3"/>
        <v>0</v>
      </c>
    </row>
    <row r="43" spans="1:17" ht="30" x14ac:dyDescent="0.25">
      <c r="A43" s="99"/>
      <c r="B43" s="96"/>
      <c r="C43" s="124"/>
      <c r="D43" s="44" t="s">
        <v>74</v>
      </c>
      <c r="E43" s="44"/>
      <c r="F43" s="44"/>
      <c r="G43" s="44"/>
      <c r="H43" s="44"/>
      <c r="I43" s="44"/>
      <c r="J43" s="44"/>
      <c r="L43" s="1">
        <f t="shared" si="4"/>
        <v>0</v>
      </c>
      <c r="M43" s="1">
        <f t="shared" si="0"/>
        <v>0</v>
      </c>
      <c r="N43" s="1">
        <f t="shared" si="5"/>
        <v>0</v>
      </c>
      <c r="O43" s="1">
        <f t="shared" si="1"/>
        <v>0</v>
      </c>
      <c r="P43" s="1">
        <f t="shared" si="2"/>
        <v>0</v>
      </c>
      <c r="Q43" s="52">
        <f t="shared" si="3"/>
        <v>0</v>
      </c>
    </row>
    <row r="44" spans="1:17" ht="45" x14ac:dyDescent="0.25">
      <c r="A44" s="99"/>
      <c r="B44" s="96"/>
      <c r="C44" s="124"/>
      <c r="D44" s="44" t="s">
        <v>75</v>
      </c>
      <c r="E44" s="44"/>
      <c r="F44" s="44"/>
      <c r="G44" s="44"/>
      <c r="H44" s="44"/>
      <c r="I44" s="44"/>
      <c r="J44" s="44"/>
      <c r="L44" s="1">
        <f t="shared" si="4"/>
        <v>0</v>
      </c>
      <c r="M44" s="1">
        <f t="shared" si="0"/>
        <v>0</v>
      </c>
      <c r="N44" s="1">
        <f t="shared" si="5"/>
        <v>0</v>
      </c>
      <c r="O44" s="1">
        <f t="shared" si="1"/>
        <v>0</v>
      </c>
      <c r="P44" s="1">
        <f t="shared" si="2"/>
        <v>0</v>
      </c>
      <c r="Q44" s="52">
        <f t="shared" si="3"/>
        <v>0</v>
      </c>
    </row>
    <row r="45" spans="1:17" ht="30" x14ac:dyDescent="0.25">
      <c r="A45" s="99"/>
      <c r="B45" s="96"/>
      <c r="C45" s="124"/>
      <c r="D45" s="44" t="s">
        <v>76</v>
      </c>
      <c r="E45" s="44"/>
      <c r="F45" s="44"/>
      <c r="G45" s="44"/>
      <c r="H45" s="44"/>
      <c r="I45" s="44"/>
      <c r="J45" s="44"/>
      <c r="L45" s="1">
        <f t="shared" si="4"/>
        <v>0</v>
      </c>
      <c r="M45" s="1">
        <f t="shared" si="0"/>
        <v>0</v>
      </c>
      <c r="N45" s="1">
        <f t="shared" si="5"/>
        <v>0</v>
      </c>
      <c r="O45" s="1">
        <f t="shared" si="1"/>
        <v>0</v>
      </c>
      <c r="P45" s="1">
        <f t="shared" si="2"/>
        <v>0</v>
      </c>
      <c r="Q45" s="52">
        <f t="shared" si="3"/>
        <v>0</v>
      </c>
    </row>
    <row r="46" spans="1:17" ht="45" x14ac:dyDescent="0.25">
      <c r="A46" s="99"/>
      <c r="B46" s="96"/>
      <c r="C46" s="125"/>
      <c r="D46" s="44" t="s">
        <v>77</v>
      </c>
      <c r="E46" s="44"/>
      <c r="F46" s="44"/>
      <c r="G46" s="44"/>
      <c r="H46" s="44"/>
      <c r="I46" s="44"/>
      <c r="J46" s="44"/>
      <c r="L46" s="1">
        <f t="shared" si="4"/>
        <v>0</v>
      </c>
      <c r="M46" s="1">
        <f t="shared" si="0"/>
        <v>0</v>
      </c>
      <c r="N46" s="1">
        <f t="shared" si="5"/>
        <v>0</v>
      </c>
      <c r="O46" s="1">
        <f t="shared" si="1"/>
        <v>0</v>
      </c>
      <c r="P46" s="1">
        <f t="shared" si="2"/>
        <v>0</v>
      </c>
      <c r="Q46" s="52">
        <f t="shared" si="3"/>
        <v>0</v>
      </c>
    </row>
    <row r="47" spans="1:17" x14ac:dyDescent="0.25">
      <c r="A47" s="99"/>
      <c r="B47" s="96"/>
      <c r="C47" s="123" t="s">
        <v>49</v>
      </c>
      <c r="D47" s="44" t="s">
        <v>78</v>
      </c>
      <c r="E47" s="44"/>
      <c r="F47" s="44"/>
      <c r="G47" s="44"/>
      <c r="H47" s="44"/>
      <c r="I47" s="44"/>
      <c r="J47" s="44"/>
      <c r="L47" s="1">
        <f t="shared" si="4"/>
        <v>0</v>
      </c>
      <c r="M47" s="1">
        <f t="shared" si="0"/>
        <v>0</v>
      </c>
      <c r="N47" s="1">
        <f t="shared" si="5"/>
        <v>0</v>
      </c>
      <c r="O47" s="1">
        <f t="shared" si="1"/>
        <v>0</v>
      </c>
      <c r="P47" s="1">
        <f t="shared" si="2"/>
        <v>0</v>
      </c>
      <c r="Q47" s="52">
        <f t="shared" si="3"/>
        <v>0</v>
      </c>
    </row>
    <row r="48" spans="1:17" ht="45.75" thickBot="1" x14ac:dyDescent="0.3">
      <c r="A48" s="100"/>
      <c r="B48" s="97"/>
      <c r="C48" s="128"/>
      <c r="D48" s="58" t="s">
        <v>79</v>
      </c>
      <c r="E48" s="58"/>
      <c r="F48" s="58"/>
      <c r="G48" s="58"/>
      <c r="H48" s="58"/>
      <c r="I48" s="58"/>
      <c r="J48" s="58"/>
      <c r="L48" s="18">
        <f t="shared" si="4"/>
        <v>0</v>
      </c>
      <c r="M48" s="18">
        <f t="shared" si="0"/>
        <v>0</v>
      </c>
      <c r="N48" s="18">
        <f t="shared" si="5"/>
        <v>0</v>
      </c>
      <c r="O48" s="18">
        <f t="shared" si="1"/>
        <v>0</v>
      </c>
      <c r="P48" s="18">
        <f t="shared" si="2"/>
        <v>0</v>
      </c>
      <c r="Q48" s="54">
        <f t="shared" si="3"/>
        <v>0</v>
      </c>
    </row>
    <row r="49" spans="1:21" ht="30" x14ac:dyDescent="0.25">
      <c r="A49" s="102">
        <v>6</v>
      </c>
      <c r="B49" s="101" t="s">
        <v>10</v>
      </c>
      <c r="C49" s="127" t="s">
        <v>50</v>
      </c>
      <c r="D49" s="63" t="s">
        <v>80</v>
      </c>
      <c r="E49" s="63"/>
      <c r="F49" s="63"/>
      <c r="G49" s="63"/>
      <c r="H49" s="63"/>
      <c r="I49" s="63"/>
      <c r="J49" s="63"/>
      <c r="L49" s="1">
        <f t="shared" si="4"/>
        <v>0</v>
      </c>
      <c r="M49" s="1">
        <f t="shared" si="0"/>
        <v>0</v>
      </c>
      <c r="N49" s="1">
        <f t="shared" si="5"/>
        <v>0</v>
      </c>
      <c r="O49" s="1">
        <f t="shared" si="1"/>
        <v>0</v>
      </c>
      <c r="P49" s="1">
        <f t="shared" si="2"/>
        <v>0</v>
      </c>
      <c r="Q49" s="52">
        <f t="shared" si="3"/>
        <v>0</v>
      </c>
    </row>
    <row r="50" spans="1:21" ht="45" x14ac:dyDescent="0.25">
      <c r="A50" s="99"/>
      <c r="B50" s="96"/>
      <c r="C50" s="124"/>
      <c r="D50" s="44" t="s">
        <v>81</v>
      </c>
      <c r="E50" s="44"/>
      <c r="F50" s="44"/>
      <c r="G50" s="44"/>
      <c r="H50" s="44"/>
      <c r="I50" s="44"/>
      <c r="J50" s="44"/>
      <c r="L50" s="1">
        <f t="shared" si="4"/>
        <v>0</v>
      </c>
      <c r="M50" s="1">
        <f t="shared" si="0"/>
        <v>0</v>
      </c>
      <c r="N50" s="1">
        <f t="shared" si="5"/>
        <v>0</v>
      </c>
      <c r="O50" s="1">
        <f t="shared" si="1"/>
        <v>0</v>
      </c>
      <c r="P50" s="1">
        <f t="shared" si="2"/>
        <v>0</v>
      </c>
      <c r="Q50" s="52">
        <f t="shared" si="3"/>
        <v>0</v>
      </c>
    </row>
    <row r="51" spans="1:21" ht="45" x14ac:dyDescent="0.25">
      <c r="A51" s="99"/>
      <c r="B51" s="96"/>
      <c r="C51" s="124"/>
      <c r="D51" s="44" t="s">
        <v>82</v>
      </c>
      <c r="E51" s="44"/>
      <c r="F51" s="44"/>
      <c r="G51" s="44"/>
      <c r="H51" s="44"/>
      <c r="I51" s="44"/>
      <c r="J51" s="44"/>
      <c r="L51" s="1">
        <f t="shared" si="4"/>
        <v>0</v>
      </c>
      <c r="M51" s="1">
        <f t="shared" si="0"/>
        <v>0</v>
      </c>
      <c r="N51" s="1">
        <f t="shared" si="5"/>
        <v>0</v>
      </c>
      <c r="O51" s="1">
        <f t="shared" si="1"/>
        <v>0</v>
      </c>
      <c r="P51" s="1">
        <f t="shared" si="2"/>
        <v>0</v>
      </c>
      <c r="Q51" s="52">
        <f t="shared" si="3"/>
        <v>0</v>
      </c>
    </row>
    <row r="52" spans="1:21" ht="30" x14ac:dyDescent="0.25">
      <c r="A52" s="99"/>
      <c r="B52" s="96"/>
      <c r="C52" s="124"/>
      <c r="D52" s="44" t="s">
        <v>83</v>
      </c>
      <c r="E52" s="44"/>
      <c r="F52" s="44"/>
      <c r="G52" s="44"/>
      <c r="H52" s="44"/>
      <c r="I52" s="44"/>
      <c r="J52" s="44"/>
      <c r="L52" s="1">
        <f t="shared" si="4"/>
        <v>0</v>
      </c>
      <c r="M52" s="1">
        <f t="shared" si="0"/>
        <v>0</v>
      </c>
      <c r="N52" s="1">
        <f t="shared" si="5"/>
        <v>0</v>
      </c>
      <c r="O52" s="1">
        <f t="shared" si="1"/>
        <v>0</v>
      </c>
      <c r="P52" s="1">
        <f t="shared" si="2"/>
        <v>0</v>
      </c>
      <c r="Q52" s="52">
        <f t="shared" si="3"/>
        <v>0</v>
      </c>
    </row>
    <row r="53" spans="1:21" ht="30" x14ac:dyDescent="0.25">
      <c r="A53" s="99"/>
      <c r="B53" s="96"/>
      <c r="C53" s="125"/>
      <c r="D53" s="44" t="s">
        <v>84</v>
      </c>
      <c r="E53" s="44"/>
      <c r="F53" s="44"/>
      <c r="G53" s="44"/>
      <c r="H53" s="44"/>
      <c r="I53" s="44"/>
      <c r="J53" s="44"/>
      <c r="L53" s="1">
        <f t="shared" si="4"/>
        <v>0</v>
      </c>
      <c r="M53" s="1">
        <f t="shared" si="0"/>
        <v>0</v>
      </c>
      <c r="N53" s="1">
        <f t="shared" si="5"/>
        <v>0</v>
      </c>
      <c r="O53" s="1">
        <f t="shared" si="1"/>
        <v>0</v>
      </c>
      <c r="P53" s="1">
        <f t="shared" si="2"/>
        <v>0</v>
      </c>
      <c r="Q53" s="52">
        <f t="shared" si="3"/>
        <v>0</v>
      </c>
    </row>
    <row r="54" spans="1:21" ht="45" x14ac:dyDescent="0.25">
      <c r="A54" s="99"/>
      <c r="B54" s="96"/>
      <c r="C54" s="123" t="s">
        <v>51</v>
      </c>
      <c r="D54" s="44" t="s">
        <v>85</v>
      </c>
      <c r="E54" s="44"/>
      <c r="F54" s="44"/>
      <c r="G54" s="44"/>
      <c r="H54" s="44"/>
      <c r="I54" s="44"/>
      <c r="J54" s="44"/>
      <c r="L54" s="1">
        <f t="shared" si="4"/>
        <v>0</v>
      </c>
      <c r="M54" s="1">
        <f t="shared" si="0"/>
        <v>0</v>
      </c>
      <c r="N54" s="1">
        <f t="shared" si="5"/>
        <v>0</v>
      </c>
      <c r="O54" s="1">
        <f t="shared" si="1"/>
        <v>0</v>
      </c>
      <c r="P54" s="1">
        <f t="shared" si="2"/>
        <v>0</v>
      </c>
      <c r="Q54" s="52">
        <f t="shared" si="3"/>
        <v>0</v>
      </c>
    </row>
    <row r="55" spans="1:21" ht="30" x14ac:dyDescent="0.25">
      <c r="A55" s="99"/>
      <c r="B55" s="96"/>
      <c r="C55" s="124"/>
      <c r="D55" s="44" t="s">
        <v>86</v>
      </c>
      <c r="E55" s="44"/>
      <c r="F55" s="44"/>
      <c r="G55" s="44"/>
      <c r="H55" s="44"/>
      <c r="I55" s="44"/>
      <c r="J55" s="44"/>
      <c r="L55" s="1">
        <f t="shared" si="4"/>
        <v>0</v>
      </c>
      <c r="M55" s="1">
        <f t="shared" si="0"/>
        <v>0</v>
      </c>
      <c r="N55" s="1">
        <f t="shared" si="5"/>
        <v>0</v>
      </c>
      <c r="O55" s="1">
        <f t="shared" si="1"/>
        <v>0</v>
      </c>
      <c r="P55" s="1">
        <f t="shared" si="2"/>
        <v>0</v>
      </c>
      <c r="Q55" s="52">
        <f t="shared" si="3"/>
        <v>0</v>
      </c>
    </row>
    <row r="56" spans="1:21" ht="45" x14ac:dyDescent="0.25">
      <c r="A56" s="99"/>
      <c r="B56" s="96"/>
      <c r="C56" s="124"/>
      <c r="D56" s="44" t="s">
        <v>87</v>
      </c>
      <c r="E56" s="44"/>
      <c r="F56" s="44"/>
      <c r="G56" s="44"/>
      <c r="H56" s="44"/>
      <c r="I56" s="44"/>
      <c r="J56" s="44"/>
      <c r="L56" s="1">
        <f t="shared" si="4"/>
        <v>0</v>
      </c>
      <c r="M56" s="1">
        <f t="shared" si="0"/>
        <v>0</v>
      </c>
      <c r="N56" s="1">
        <f t="shared" si="5"/>
        <v>0</v>
      </c>
      <c r="O56" s="1">
        <f t="shared" si="1"/>
        <v>0</v>
      </c>
      <c r="P56" s="1">
        <f t="shared" si="2"/>
        <v>0</v>
      </c>
      <c r="Q56" s="52">
        <f t="shared" si="3"/>
        <v>0</v>
      </c>
    </row>
    <row r="57" spans="1:21" ht="45" x14ac:dyDescent="0.25">
      <c r="A57" s="99"/>
      <c r="B57" s="96"/>
      <c r="C57" s="124"/>
      <c r="D57" s="44" t="s">
        <v>88</v>
      </c>
      <c r="E57" s="44"/>
      <c r="F57" s="44"/>
      <c r="G57" s="44"/>
      <c r="H57" s="44"/>
      <c r="I57" s="44"/>
      <c r="J57" s="44"/>
      <c r="L57" s="1">
        <f t="shared" si="4"/>
        <v>0</v>
      </c>
      <c r="M57" s="1">
        <f t="shared" si="0"/>
        <v>0</v>
      </c>
      <c r="N57" s="1">
        <f t="shared" si="5"/>
        <v>0</v>
      </c>
      <c r="O57" s="1">
        <f t="shared" si="1"/>
        <v>0</v>
      </c>
      <c r="P57" s="1">
        <f t="shared" si="2"/>
        <v>0</v>
      </c>
      <c r="Q57" s="52">
        <f t="shared" si="3"/>
        <v>0</v>
      </c>
    </row>
    <row r="58" spans="1:21" ht="30.75" thickBot="1" x14ac:dyDescent="0.3">
      <c r="A58" s="100"/>
      <c r="B58" s="97"/>
      <c r="C58" s="128"/>
      <c r="D58" s="58" t="s">
        <v>89</v>
      </c>
      <c r="E58" s="58"/>
      <c r="F58" s="58"/>
      <c r="G58" s="58"/>
      <c r="H58" s="58"/>
      <c r="I58" s="58"/>
      <c r="J58" s="58"/>
      <c r="L58" s="18">
        <f t="shared" si="4"/>
        <v>0</v>
      </c>
      <c r="M58" s="18">
        <f t="shared" si="0"/>
        <v>0</v>
      </c>
      <c r="N58" s="18">
        <f t="shared" si="5"/>
        <v>0</v>
      </c>
      <c r="O58" s="18">
        <f t="shared" si="1"/>
        <v>0</v>
      </c>
      <c r="P58" s="18">
        <f t="shared" si="2"/>
        <v>0</v>
      </c>
      <c r="Q58" s="54">
        <f t="shared" si="3"/>
        <v>0</v>
      </c>
    </row>
    <row r="59" spans="1:21" ht="15.75" x14ac:dyDescent="0.25">
      <c r="A59" s="45"/>
      <c r="B59" s="64"/>
      <c r="C59" s="65"/>
      <c r="D59" s="38"/>
      <c r="E59" s="38"/>
      <c r="F59" s="38"/>
      <c r="G59" s="38"/>
      <c r="H59" s="38"/>
      <c r="I59" s="38"/>
      <c r="J59" s="38"/>
      <c r="L59" s="8"/>
      <c r="M59" s="8"/>
      <c r="N59" s="8"/>
      <c r="O59" s="8"/>
      <c r="P59" s="8"/>
      <c r="Q59" s="66"/>
    </row>
    <row r="60" spans="1:21" hidden="1" x14ac:dyDescent="0.25">
      <c r="F60" s="95" t="s">
        <v>110</v>
      </c>
      <c r="G60" s="95"/>
    </row>
    <row r="61" spans="1:21" hidden="1" x14ac:dyDescent="0.25">
      <c r="E61" s="46">
        <v>0.2</v>
      </c>
      <c r="F61" s="53">
        <f>SUM($Q$17:$Q$26)/10</f>
        <v>0</v>
      </c>
      <c r="G61" s="37" t="s">
        <v>104</v>
      </c>
      <c r="I61" s="148">
        <v>0.2</v>
      </c>
      <c r="J61" s="146" t="s">
        <v>112</v>
      </c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51"/>
    </row>
    <row r="62" spans="1:21" hidden="1" x14ac:dyDescent="0.25">
      <c r="E62" s="46">
        <v>0.4</v>
      </c>
      <c r="F62" s="53">
        <f>SUM($Q$27)/1</f>
        <v>0</v>
      </c>
      <c r="G62" s="37" t="s">
        <v>105</v>
      </c>
      <c r="I62" s="149">
        <v>0.4</v>
      </c>
      <c r="J62" s="144" t="s">
        <v>112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152"/>
    </row>
    <row r="63" spans="1:21" hidden="1" x14ac:dyDescent="0.25">
      <c r="E63" s="46">
        <v>0.6</v>
      </c>
      <c r="F63" s="53">
        <f>SUM($Q$28:$Q$33)/6</f>
        <v>0</v>
      </c>
      <c r="G63" s="37" t="s">
        <v>106</v>
      </c>
      <c r="I63" s="149">
        <v>0.6</v>
      </c>
      <c r="J63" s="144" t="s">
        <v>113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152"/>
    </row>
    <row r="64" spans="1:21" hidden="1" x14ac:dyDescent="0.25">
      <c r="E64" s="46">
        <v>0.8</v>
      </c>
      <c r="F64" s="53">
        <f>SUM($Q$34:$Q$41)/8</f>
        <v>0</v>
      </c>
      <c r="G64" s="37" t="s">
        <v>107</v>
      </c>
      <c r="I64" s="149">
        <v>0.8</v>
      </c>
      <c r="J64" s="144" t="s">
        <v>114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152"/>
    </row>
    <row r="65" spans="5:21" hidden="1" x14ac:dyDescent="0.25">
      <c r="E65" s="46">
        <v>1</v>
      </c>
      <c r="F65" s="53">
        <f>SUM(Q42:Q48)/7</f>
        <v>0</v>
      </c>
      <c r="G65" s="37" t="s">
        <v>108</v>
      </c>
      <c r="I65" s="150">
        <v>1</v>
      </c>
      <c r="J65" s="145" t="s">
        <v>114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9"/>
    </row>
    <row r="66" spans="5:21" hidden="1" x14ac:dyDescent="0.25">
      <c r="F66" s="53">
        <f>SUM($Q$49:$Q$58)/10</f>
        <v>0</v>
      </c>
      <c r="G66" s="37" t="s">
        <v>109</v>
      </c>
    </row>
    <row r="67" spans="5:21" hidden="1" x14ac:dyDescent="0.25">
      <c r="F67" s="153">
        <f>SUM($F$61:$F$66)/6</f>
        <v>0</v>
      </c>
      <c r="G67" s="154" t="s">
        <v>111</v>
      </c>
      <c r="H67" s="154"/>
    </row>
    <row r="68" spans="5:21" hidden="1" x14ac:dyDescent="0.25"/>
  </sheetData>
  <mergeCells count="31">
    <mergeCell ref="G67:H67"/>
    <mergeCell ref="C37:C41"/>
    <mergeCell ref="C42:C46"/>
    <mergeCell ref="C47:C48"/>
    <mergeCell ref="C49:C53"/>
    <mergeCell ref="C54:C58"/>
    <mergeCell ref="C20:C24"/>
    <mergeCell ref="C25:C26"/>
    <mergeCell ref="C28:C30"/>
    <mergeCell ref="C32:C33"/>
    <mergeCell ref="C34:C36"/>
    <mergeCell ref="A12:J12"/>
    <mergeCell ref="A13:J13"/>
    <mergeCell ref="A14:J14"/>
    <mergeCell ref="A15:J15"/>
    <mergeCell ref="A7:J7"/>
    <mergeCell ref="A8:J8"/>
    <mergeCell ref="A9:J9"/>
    <mergeCell ref="A10:J10"/>
    <mergeCell ref="A11:J11"/>
    <mergeCell ref="B17:B26"/>
    <mergeCell ref="A17:A26"/>
    <mergeCell ref="B28:B33"/>
    <mergeCell ref="A28:A33"/>
    <mergeCell ref="B34:B41"/>
    <mergeCell ref="A34:A41"/>
    <mergeCell ref="F60:G60"/>
    <mergeCell ref="B42:B48"/>
    <mergeCell ref="A42:A48"/>
    <mergeCell ref="B49:B58"/>
    <mergeCell ref="A49:A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BBB8-0C6C-4203-9C28-39F8B7B2670A}">
  <dimension ref="A1:E30"/>
  <sheetViews>
    <sheetView tabSelected="1" topLeftCell="A9" zoomScale="90" zoomScaleNormal="90" workbookViewId="0">
      <selection activeCell="H21" sqref="H21"/>
    </sheetView>
  </sheetViews>
  <sheetFormatPr baseColWidth="10" defaultRowHeight="15" x14ac:dyDescent="0.25"/>
  <cols>
    <col min="1" max="1" width="8.28515625" style="4" customWidth="1"/>
    <col min="2" max="2" width="44.28515625" style="3" customWidth="1"/>
    <col min="3" max="3" width="29.7109375" style="1" customWidth="1"/>
    <col min="4" max="4" width="28.28515625" style="1" customWidth="1"/>
    <col min="5" max="5" width="15.7109375" style="1" customWidth="1"/>
    <col min="6" max="16384" width="11.42578125" style="1"/>
  </cols>
  <sheetData>
    <row r="1" spans="1:5" ht="7.5" customHeight="1" x14ac:dyDescent="0.25"/>
    <row r="2" spans="1:5" x14ac:dyDescent="0.25">
      <c r="A2" s="10"/>
      <c r="B2" s="7"/>
      <c r="C2" s="8"/>
      <c r="D2" s="8"/>
      <c r="E2" s="8"/>
    </row>
    <row r="3" spans="1:5" x14ac:dyDescent="0.25">
      <c r="A3" s="10"/>
      <c r="B3" s="7"/>
      <c r="C3" s="8"/>
      <c r="D3" s="8"/>
      <c r="E3" s="8"/>
    </row>
    <row r="4" spans="1:5" x14ac:dyDescent="0.25">
      <c r="A4" s="10"/>
      <c r="B4" s="7"/>
      <c r="C4" s="8"/>
      <c r="D4" s="8"/>
      <c r="E4" s="8"/>
    </row>
    <row r="5" spans="1:5" x14ac:dyDescent="0.25">
      <c r="A5" s="10"/>
      <c r="B5" s="7"/>
      <c r="C5" s="8"/>
      <c r="D5" s="8"/>
      <c r="E5" s="8"/>
    </row>
    <row r="6" spans="1:5" ht="14.25" customHeight="1" x14ac:dyDescent="0.25">
      <c r="A6" s="10"/>
      <c r="B6" s="7"/>
      <c r="C6" s="8"/>
      <c r="D6" s="8"/>
      <c r="E6" s="8"/>
    </row>
    <row r="7" spans="1:5" ht="26.25" customHeight="1" x14ac:dyDescent="0.25">
      <c r="A7" s="80" t="s">
        <v>52</v>
      </c>
      <c r="B7" s="81"/>
      <c r="C7" s="81"/>
      <c r="D7" s="81"/>
      <c r="E7" s="82"/>
    </row>
    <row r="8" spans="1:5" ht="26.25" customHeight="1" x14ac:dyDescent="0.25">
      <c r="A8" s="135" t="s">
        <v>23</v>
      </c>
      <c r="B8" s="135"/>
      <c r="C8" s="135"/>
      <c r="D8" s="135"/>
      <c r="E8" s="135"/>
    </row>
    <row r="9" spans="1:5" s="6" customFormat="1" ht="8.25" customHeight="1" x14ac:dyDescent="0.25">
      <c r="A9" s="39"/>
      <c r="B9" s="27"/>
      <c r="C9" s="27"/>
      <c r="D9" s="27"/>
      <c r="E9" s="40"/>
    </row>
    <row r="10" spans="1:5" ht="21.75" customHeight="1" x14ac:dyDescent="0.25">
      <c r="A10" s="136" t="s">
        <v>53</v>
      </c>
      <c r="B10" s="137"/>
      <c r="C10" s="137"/>
      <c r="D10" s="138">
        <f>Autodiagnóstico!F67</f>
        <v>0</v>
      </c>
      <c r="E10" s="82"/>
    </row>
    <row r="11" spans="1:5" ht="15.75" x14ac:dyDescent="0.25">
      <c r="A11" s="25"/>
      <c r="B11" s="26"/>
      <c r="C11" s="26"/>
      <c r="D11" s="26"/>
      <c r="E11" s="26"/>
    </row>
    <row r="12" spans="1:5" x14ac:dyDescent="0.25">
      <c r="A12" s="129" t="str">
        <f>IF(D10&lt;=20%,"¡Le motivamos a mejorar!, Su empresa contribuye en un bajo nivel a la igualdad de Género",IF(D10&lt;=40%,"¡Le motivamos a mejorar!, Su empresa contribuye en un bajo nivel a la igualdad de Género",IF(D10&lt;=60%,"¡Va por buen camino!, Su empresa contribuye en un mediano nivel a la Igualdad de Género",IF(D10&lt;=80%,"¡Felicitaciones!, Su empresa contribuye en un alto nivel a la Igualdad de Género","¡Felicitaciones!, Su empresa contribuye en un alto nivel a la Igualdad de Género"))))</f>
        <v>¡Le motivamos a mejorar!, Su empresa contribuye en un bajo nivel a la igualdad de Género</v>
      </c>
      <c r="B12" s="130"/>
      <c r="C12" s="130"/>
      <c r="D12" s="130"/>
      <c r="E12" s="131"/>
    </row>
    <row r="13" spans="1:5" x14ac:dyDescent="0.25">
      <c r="A13" s="132"/>
      <c r="B13" s="133"/>
      <c r="C13" s="133"/>
      <c r="D13" s="133"/>
      <c r="E13" s="134"/>
    </row>
    <row r="14" spans="1:5" ht="15.75" x14ac:dyDescent="0.25">
      <c r="A14" s="20"/>
      <c r="B14" s="21"/>
      <c r="C14" s="22"/>
      <c r="D14" s="22"/>
      <c r="E14" s="22"/>
    </row>
    <row r="15" spans="1:5" ht="15.75" x14ac:dyDescent="0.25">
      <c r="A15" s="35"/>
      <c r="B15" s="27"/>
      <c r="C15" s="36"/>
      <c r="D15" s="28"/>
      <c r="E15" s="29"/>
    </row>
    <row r="16" spans="1:5" ht="15.75" x14ac:dyDescent="0.25">
      <c r="A16" s="47"/>
      <c r="B16" s="23"/>
      <c r="C16" s="48"/>
      <c r="D16" s="24"/>
      <c r="E16" s="32"/>
    </row>
    <row r="17" spans="1:5" ht="27" x14ac:dyDescent="0.25">
      <c r="A17" s="47"/>
      <c r="B17" s="67" t="s">
        <v>98</v>
      </c>
      <c r="C17" s="68">
        <f>Autodiagnóstico!F61</f>
        <v>0</v>
      </c>
      <c r="D17" s="24"/>
      <c r="E17" s="32"/>
    </row>
    <row r="18" spans="1:5" ht="27" x14ac:dyDescent="0.25">
      <c r="A18" s="47"/>
      <c r="B18" s="67" t="s">
        <v>99</v>
      </c>
      <c r="C18" s="68">
        <f>Autodiagnóstico!F62</f>
        <v>0</v>
      </c>
      <c r="D18" s="24"/>
      <c r="E18" s="32"/>
    </row>
    <row r="19" spans="1:5" ht="27" x14ac:dyDescent="0.25">
      <c r="A19" s="47"/>
      <c r="B19" s="67" t="s">
        <v>100</v>
      </c>
      <c r="C19" s="68">
        <f>Autodiagnóstico!F63</f>
        <v>0</v>
      </c>
      <c r="D19" s="24"/>
      <c r="E19" s="32"/>
    </row>
    <row r="20" spans="1:5" ht="27" x14ac:dyDescent="0.25">
      <c r="A20" s="47"/>
      <c r="B20" s="67" t="s">
        <v>101</v>
      </c>
      <c r="C20" s="68">
        <f>Autodiagnóstico!F64</f>
        <v>0</v>
      </c>
      <c r="D20" s="24"/>
      <c r="E20" s="32"/>
    </row>
    <row r="21" spans="1:5" ht="27" x14ac:dyDescent="0.25">
      <c r="A21" s="47"/>
      <c r="B21" s="67" t="s">
        <v>102</v>
      </c>
      <c r="C21" s="68">
        <f>Autodiagnóstico!F65</f>
        <v>0</v>
      </c>
      <c r="D21" s="24"/>
      <c r="E21" s="32"/>
    </row>
    <row r="22" spans="1:5" ht="15.75" x14ac:dyDescent="0.25">
      <c r="A22" s="47"/>
      <c r="B22" s="67" t="s">
        <v>103</v>
      </c>
      <c r="C22" s="68">
        <f>Autodiagnóstico!F66</f>
        <v>0</v>
      </c>
      <c r="D22" s="24"/>
      <c r="E22" s="32"/>
    </row>
    <row r="23" spans="1:5" ht="15.75" x14ac:dyDescent="0.25">
      <c r="A23" s="47"/>
      <c r="B23" s="23"/>
      <c r="C23" s="48"/>
      <c r="D23" s="24"/>
      <c r="E23" s="32"/>
    </row>
    <row r="24" spans="1:5" ht="15.75" x14ac:dyDescent="0.25">
      <c r="A24" s="47"/>
      <c r="B24" s="23"/>
      <c r="C24" s="48"/>
      <c r="D24" s="24"/>
      <c r="E24" s="32"/>
    </row>
    <row r="25" spans="1:5" ht="15.75" x14ac:dyDescent="0.25">
      <c r="A25" s="47"/>
      <c r="B25" s="23"/>
      <c r="C25" s="48"/>
      <c r="D25" s="24"/>
      <c r="E25" s="32"/>
    </row>
    <row r="26" spans="1:5" ht="15.75" x14ac:dyDescent="0.25">
      <c r="A26" s="47"/>
      <c r="B26" s="23"/>
      <c r="C26" s="48"/>
      <c r="D26" s="24"/>
      <c r="E26" s="32"/>
    </row>
    <row r="27" spans="1:5" ht="15.75" x14ac:dyDescent="0.25">
      <c r="A27" s="47"/>
      <c r="B27" s="23"/>
      <c r="C27" s="48"/>
      <c r="D27" s="24"/>
      <c r="E27" s="32"/>
    </row>
    <row r="28" spans="1:5" ht="15.75" x14ac:dyDescent="0.25">
      <c r="A28" s="30"/>
      <c r="B28" s="23"/>
      <c r="C28" s="31"/>
      <c r="D28" s="24"/>
      <c r="E28" s="32"/>
    </row>
    <row r="29" spans="1:5" ht="15.75" x14ac:dyDescent="0.25">
      <c r="A29" s="30"/>
      <c r="B29" s="23"/>
      <c r="C29" s="31"/>
      <c r="D29" s="24"/>
      <c r="E29" s="32"/>
    </row>
    <row r="30" spans="1:5" ht="15.75" x14ac:dyDescent="0.25">
      <c r="A30" s="33"/>
      <c r="B30" s="17"/>
      <c r="C30" s="34"/>
      <c r="D30" s="18"/>
      <c r="E30" s="19"/>
    </row>
  </sheetData>
  <mergeCells count="5">
    <mergeCell ref="A7:E7"/>
    <mergeCell ref="A12:E13"/>
    <mergeCell ref="A8:E8"/>
    <mergeCell ref="A10:C10"/>
    <mergeCell ref="D10:E10"/>
  </mergeCells>
  <conditionalFormatting sqref="A12:E13">
    <cfRule type="containsText" dxfId="2" priority="3" operator="containsText" text="¡Le motivamos a mejorar!, Su empresa contribuye en un bajo nivel a la igualdad de Género">
      <formula>NOT(ISERROR(SEARCH("¡Le motivamos a mejorar!, Su empresa contribuye en un bajo nivel a la igualdad de Género",A12)))</formula>
    </cfRule>
    <cfRule type="containsText" dxfId="1" priority="2" operator="containsText" text="¡Va por buen camino!, Su empresa contribuye en un mediano nivel a la Igualdad de Género">
      <formula>NOT(ISERROR(SEARCH("¡Va por buen camino!, Su empresa contribuye en un mediano nivel a la Igualdad de Género",A12)))</formula>
    </cfRule>
    <cfRule type="containsText" dxfId="0" priority="1" operator="containsText" text="¡Felicitaciones!, Su empresa contribuye en un alto nivel a la Igualdad de Género">
      <formula>NOT(ISERROR(SEARCH("¡Felicitaciones!, Su empresa contribuye en un alto nivel a la Igualdad de Género",A12)))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96E1-EFDD-449C-ABB1-5970714B1E0A}">
  <dimension ref="A1:E17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3.5703125" style="69" customWidth="1"/>
    <col min="2" max="2" width="44.28515625" style="70" customWidth="1"/>
    <col min="3" max="3" width="38.7109375" style="71" customWidth="1"/>
    <col min="4" max="4" width="29.5703125" style="71" customWidth="1"/>
    <col min="5" max="5" width="15.7109375" style="71" customWidth="1"/>
    <col min="6" max="16384" width="11.42578125" style="71"/>
  </cols>
  <sheetData>
    <row r="1" spans="1:5" ht="7.5" customHeight="1" x14ac:dyDescent="0.25"/>
    <row r="2" spans="1:5" x14ac:dyDescent="0.25">
      <c r="A2" s="72"/>
      <c r="B2" s="73"/>
      <c r="C2" s="74"/>
      <c r="D2" s="74"/>
      <c r="E2" s="74"/>
    </row>
    <row r="3" spans="1:5" x14ac:dyDescent="0.25">
      <c r="A3" s="72"/>
      <c r="B3" s="73"/>
      <c r="C3" s="74"/>
      <c r="D3" s="74"/>
      <c r="E3" s="74"/>
    </row>
    <row r="4" spans="1:5" x14ac:dyDescent="0.25">
      <c r="A4" s="72"/>
      <c r="B4" s="73"/>
      <c r="C4" s="74"/>
      <c r="D4" s="74"/>
      <c r="E4" s="74"/>
    </row>
    <row r="5" spans="1:5" x14ac:dyDescent="0.25">
      <c r="A5" s="72"/>
      <c r="B5" s="73"/>
      <c r="C5" s="74"/>
      <c r="D5" s="74"/>
      <c r="E5" s="74"/>
    </row>
    <row r="6" spans="1:5" ht="14.25" customHeight="1" x14ac:dyDescent="0.25">
      <c r="A6" s="72"/>
      <c r="B6" s="73"/>
      <c r="C6" s="74"/>
      <c r="D6" s="74"/>
      <c r="E6" s="74"/>
    </row>
    <row r="7" spans="1:5" ht="26.25" customHeight="1" x14ac:dyDescent="0.25">
      <c r="A7" s="139" t="s">
        <v>0</v>
      </c>
      <c r="B7" s="140"/>
      <c r="C7" s="140"/>
      <c r="D7" s="140"/>
      <c r="E7" s="141"/>
    </row>
    <row r="8" spans="1:5" s="6" customFormat="1" ht="21" customHeight="1" x14ac:dyDescent="0.25">
      <c r="A8" s="142" t="s">
        <v>1</v>
      </c>
      <c r="B8" s="143"/>
      <c r="C8" s="5" t="s">
        <v>2</v>
      </c>
      <c r="D8" s="5" t="s">
        <v>3</v>
      </c>
      <c r="E8" s="5" t="s">
        <v>4</v>
      </c>
    </row>
    <row r="9" spans="1:5" ht="50.1" customHeight="1" x14ac:dyDescent="0.25">
      <c r="A9" s="75">
        <v>1</v>
      </c>
      <c r="B9" s="76" t="s">
        <v>5</v>
      </c>
      <c r="C9" s="77"/>
      <c r="D9" s="77"/>
      <c r="E9" s="77"/>
    </row>
    <row r="10" spans="1:5" ht="50.1" customHeight="1" x14ac:dyDescent="0.25">
      <c r="A10" s="75">
        <v>2</v>
      </c>
      <c r="B10" s="76" t="s">
        <v>6</v>
      </c>
      <c r="C10" s="77"/>
      <c r="D10" s="77"/>
      <c r="E10" s="77"/>
    </row>
    <row r="11" spans="1:5" ht="50.1" customHeight="1" x14ac:dyDescent="0.25">
      <c r="A11" s="75">
        <v>3</v>
      </c>
      <c r="B11" s="76" t="s">
        <v>7</v>
      </c>
      <c r="C11" s="77"/>
      <c r="D11" s="77"/>
      <c r="E11" s="77"/>
    </row>
    <row r="12" spans="1:5" ht="50.1" customHeight="1" x14ac:dyDescent="0.25">
      <c r="A12" s="75">
        <v>4</v>
      </c>
      <c r="B12" s="76" t="s">
        <v>8</v>
      </c>
      <c r="C12" s="77"/>
      <c r="D12" s="77"/>
      <c r="E12" s="77"/>
    </row>
    <row r="13" spans="1:5" ht="50.1" customHeight="1" x14ac:dyDescent="0.25">
      <c r="A13" s="75">
        <v>5</v>
      </c>
      <c r="B13" s="76" t="s">
        <v>9</v>
      </c>
      <c r="C13" s="77"/>
      <c r="D13" s="77"/>
      <c r="E13" s="77"/>
    </row>
    <row r="14" spans="1:5" ht="50.1" customHeight="1" x14ac:dyDescent="0.25">
      <c r="A14" s="75">
        <v>6</v>
      </c>
      <c r="B14" s="76" t="s">
        <v>10</v>
      </c>
      <c r="C14" s="77"/>
      <c r="D14" s="77"/>
      <c r="E14" s="77"/>
    </row>
    <row r="15" spans="1:5" x14ac:dyDescent="0.25">
      <c r="B15" s="78"/>
    </row>
    <row r="16" spans="1:5" x14ac:dyDescent="0.25">
      <c r="B16" s="78"/>
    </row>
    <row r="17" spans="2:2" x14ac:dyDescent="0.25">
      <c r="B17" s="79"/>
    </row>
  </sheetData>
  <mergeCells count="2">
    <mergeCell ref="A7:E7"/>
    <mergeCell ref="A8:B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 General</vt:lpstr>
      <vt:lpstr>Autodiagnóstico</vt:lpstr>
      <vt:lpstr>Calificación</vt:lpstr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Shirley Hernandez Padilla</dc:creator>
  <cp:lastModifiedBy>Lesley Shirley Hernandez Padilla</cp:lastModifiedBy>
  <dcterms:created xsi:type="dcterms:W3CDTF">2021-09-23T14:24:38Z</dcterms:created>
  <dcterms:modified xsi:type="dcterms:W3CDTF">2022-01-26T15:03:08Z</dcterms:modified>
</cp:coreProperties>
</file>